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<sst xmlns="http://schemas.openxmlformats.org/spreadsheetml/2006/main" count="39" uniqueCount="39">
  <si>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</si>
  <si>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NIO040</t>
  </si>
  <si>
    <t xml:space="preserve">Un</t>
  </si>
  <si>
    <t xml:space="preserve">Selagem impermeabilizante exterior de junta perimetral entre tubo passa-muros e duto de instalações, em parede de fachada.</t>
  </si>
  <si>
    <r>
      <rPr>
        <sz val="8.25"/>
        <color rgb="FF000000"/>
        <rFont val="Arial"/>
        <family val="2"/>
      </rPr>
      <t xml:space="preserve">Selagem impermeabilizante exterior de junta perimetral de 15 mm de largura, entre tubo passa-muros de PVC de 90 mm de diâmetro e duto de instalações colocada no seu interior, com massa elastomérica monocomponente à base de poliuretano, MasterSeal NP 474 "MBCC de Sika", de cor branca, sobre cordão de polietileno expandido de células fechadas, de seção circular de 20 mm de diâmetro, MasterSeal 920 "MBCC de Sika", colocado a uma profundidade de pelo menos 2 cm da borda exterior do tubo passa-muros que terá sido fixado previamente, com argamassa de cimento hidrófuga, no interior de uma abertura executada na parede de fachada até 40 cm de espessura e posterior injeção de espuma de poliuretano pelo interior contra o fundo da junta.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</si>
  <si>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</si>
  <si>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</si>
  <si>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</si>
  <si>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</si>
  <si>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</si>
  <si>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</si>
  <si>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mt15bas010B</t>
  </si>
  <si>
    <t xml:space="preserve">m</t>
  </si>
  <si>
    <t xml:space="preserve">Cordão de polietileno expandido de células fechadas, de seção circular de 20 mm de diâmetro, MasterSeal 920 "MBCC de Sika", para o enchimento de fundo de junta.</t>
  </si>
  <si>
    <t xml:space="preserve">mt15bas030m</t>
  </si>
  <si>
    <t xml:space="preserve">Un</t>
  </si>
  <si>
    <t xml:space="preserve">Cartucho de massa elastomérica monocomponente à base de poliuretano, MasterSeal NP 474 "MBCC de Sika", de cor branca, de 600 ml, tipo F-25 HM segundo ISO 11600, de alta aderência e de endurecimento rápido, com elevadas propriedades elásticas, resistência à intempérie, ao envelhecimento e aos raios UV, apta para estar em contato com agua potável, dureza Shore A aproximada de 35 e alongamento em ruptura &gt; 600%, segundo ISO 11600.</t>
  </si>
  <si>
    <t xml:space="preserve">mt36tvg010ea</t>
  </si>
  <si>
    <t xml:space="preserve">m</t>
  </si>
  <si>
    <t xml:space="preserve">Tubo de PVC, de 90 mm de diâmetro e 1,2 mm de espessura.</t>
  </si>
  <si>
    <t xml:space="preserve">mt08aaa010a</t>
  </si>
  <si>
    <t xml:space="preserve">m³</t>
  </si>
  <si>
    <t xml:space="preserve">Água.</t>
  </si>
  <si>
    <t xml:space="preserve">mt09mif010ka</t>
  </si>
  <si>
    <t xml:space="preserve">t</t>
  </si>
  <si>
    <t xml:space="preserve">Argamassa industrializada para alvenaria, de cimento, cor cinza, com aditivo hidrófugo, resistência à compressão 10 N/mm², fornecida em sacos.</t>
  </si>
  <si>
    <t xml:space="preserve">mt13blw110b</t>
  </si>
  <si>
    <t xml:space="preserve">Un</t>
  </si>
  <si>
    <t xml:space="preserve">Aerossol de 750 cm³ de espuma de poliuretano, de 22,5 kg/m³ de densidade, 140% de expansão, 18 N/cm² de resistência à tração e 20 N/cm² de resistência à flexão, condutibilidade térmica 0,04 W/(mK), estável de -40°C a 100°C; para aplicar com cânula.</t>
  </si>
  <si>
    <t xml:space="preserve">mo020</t>
  </si>
  <si>
    <t xml:space="preserve">h</t>
  </si>
  <si>
    <t xml:space="preserve">Pedreiro.</t>
  </si>
  <si>
    <t xml:space="preserve">mo112</t>
  </si>
  <si>
    <t xml:space="preserve">h</t>
  </si>
  <si>
    <t xml:space="preserve">Servente de pedreiro.</t>
  </si>
  <si>
    <t xml:space="preserve">%</t>
  </si>
  <si>
    <t xml:space="preserve">Custos diretos complementares</t>
  </si>
  <si>
    <t xml:space="preserve">Custo de manutenção decenal: R$ 33,50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</si>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</sst>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80.92"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0.283</v>
      </c>
      <c r="G9" s="13">
        <v>1.14</v>
      </c>
      <c r="H9" s="13">
        <f ca="1">ROUND(INDIRECT(ADDRESS(ROW()+(0), COLUMN()+(-2), 1))*INDIRECT(ADDRESS(ROW()+(0), COLUMN()+(-1), 1)), 2)</f>
        <v>0.32</v>
      </c>
    </row>
    <row r="10" spans="1:8" ht="55.50" thickBot="1" customHeight="1">
      <c r="A10" s="14" t="s">
        <v>14</v>
      </c>
      <c r="B10" s="14"/>
      <c r="C10" s="15" t="s">
        <v>15</v>
      </c>
      <c r="D10" s="15"/>
      <c r="E10" s="14" t="s">
        <v>16</v>
      </c>
      <c r="F10" s="16">
        <v>0.071</v>
      </c>
      <c r="G10" s="17">
        <v>44.07</v>
      </c>
      <c r="H10" s="17">
        <f ca="1">ROUND(INDIRECT(ADDRESS(ROW()+(0), COLUMN()+(-2), 1))*INDIRECT(ADDRESS(ROW()+(0), COLUMN()+(-1), 1)), 2)</f>
        <v>3.13</v>
      </c>
    </row>
    <row r="11" spans="1:8" ht="13.50" thickBot="1" customHeight="1">
      <c r="A11" s="14" t="s">
        <v>17</v>
      </c>
      <c r="B11" s="14"/>
      <c r="C11" s="15" t="s">
        <v>18</v>
      </c>
      <c r="D11" s="15"/>
      <c r="E11" s="14" t="s">
        <v>19</v>
      </c>
      <c r="F11" s="16">
        <v>0.5</v>
      </c>
      <c r="G11" s="17">
        <v>5.82</v>
      </c>
      <c r="H11" s="17">
        <f ca="1">ROUND(INDIRECT(ADDRESS(ROW()+(0), COLUMN()+(-2), 1))*INDIRECT(ADDRESS(ROW()+(0), COLUMN()+(-1), 1)), 2)</f>
        <v>2.91</v>
      </c>
    </row>
    <row r="12" spans="1:8" ht="13.50" thickBot="1" customHeight="1">
      <c r="A12" s="14" t="s">
        <v>20</v>
      </c>
      <c r="B12" s="14"/>
      <c r="C12" s="15" t="s">
        <v>21</v>
      </c>
      <c r="D12" s="15"/>
      <c r="E12" s="14" t="s">
        <v>22</v>
      </c>
      <c r="F12" s="16">
        <v>0.006</v>
      </c>
      <c r="G12" s="17">
        <v>3.79</v>
      </c>
      <c r="H12" s="17">
        <f ca="1">ROUND(INDIRECT(ADDRESS(ROW()+(0), COLUMN()+(-2), 1))*INDIRECT(ADDRESS(ROW()+(0), COLUMN()+(-1), 1)), 2)</f>
        <v>0.02</v>
      </c>
    </row>
    <row r="13" spans="1:8" ht="24.00" thickBot="1" customHeight="1">
      <c r="A13" s="14" t="s">
        <v>23</v>
      </c>
      <c r="B13" s="14"/>
      <c r="C13" s="15" t="s">
        <v>24</v>
      </c>
      <c r="D13" s="15"/>
      <c r="E13" s="14" t="s">
        <v>25</v>
      </c>
      <c r="F13" s="16">
        <v>0.006</v>
      </c>
      <c r="G13" s="17">
        <v>161.82</v>
      </c>
      <c r="H13" s="17">
        <f ca="1">ROUND(INDIRECT(ADDRESS(ROW()+(0), COLUMN()+(-2), 1))*INDIRECT(ADDRESS(ROW()+(0), COLUMN()+(-1), 1)), 2)</f>
        <v>0.97</v>
      </c>
    </row>
    <row r="14" spans="1:8" ht="34.50" thickBot="1" customHeight="1">
      <c r="A14" s="14" t="s">
        <v>26</v>
      </c>
      <c r="B14" s="14"/>
      <c r="C14" s="15" t="s">
        <v>27</v>
      </c>
      <c r="D14" s="15"/>
      <c r="E14" s="14" t="s">
        <v>28</v>
      </c>
      <c r="F14" s="16">
        <v>0.32</v>
      </c>
      <c r="G14" s="17">
        <v>21.41</v>
      </c>
      <c r="H14" s="17">
        <f ca="1">ROUND(INDIRECT(ADDRESS(ROW()+(0), COLUMN()+(-2), 1))*INDIRECT(ADDRESS(ROW()+(0), COLUMN()+(-1), 1)), 2)</f>
        <v>6.85</v>
      </c>
    </row>
    <row r="15" spans="1:8" ht="13.50" thickBot="1" customHeight="1">
      <c r="A15" s="14" t="s">
        <v>29</v>
      </c>
      <c r="B15" s="14"/>
      <c r="C15" s="15" t="s">
        <v>30</v>
      </c>
      <c r="D15" s="15"/>
      <c r="E15" s="14" t="s">
        <v>31</v>
      </c>
      <c r="F15" s="16">
        <v>0.105</v>
      </c>
      <c r="G15" s="17">
        <v>32.24</v>
      </c>
      <c r="H15" s="17">
        <f ca="1">ROUND(INDIRECT(ADDRESS(ROW()+(0), COLUMN()+(-2), 1))*INDIRECT(ADDRESS(ROW()+(0), COLUMN()+(-1), 1)), 2)</f>
        <v>3.39</v>
      </c>
    </row>
    <row r="16" spans="1:8" ht="13.50" thickBot="1" customHeight="1">
      <c r="A16" s="14" t="s">
        <v>32</v>
      </c>
      <c r="B16" s="14"/>
      <c r="C16" s="18" t="s">
        <v>33</v>
      </c>
      <c r="D16" s="18"/>
      <c r="E16" s="19" t="s">
        <v>34</v>
      </c>
      <c r="F16" s="20">
        <v>0.105</v>
      </c>
      <c r="G16" s="21">
        <v>28.03</v>
      </c>
      <c r="H16" s="21">
        <f ca="1">ROUND(INDIRECT(ADDRESS(ROW()+(0), COLUMN()+(-2), 1))*INDIRECT(ADDRESS(ROW()+(0), COLUMN()+(-1), 1)), 2)</f>
        <v>2.94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20.53</v>
      </c>
      <c r="H17" s="24">
        <f ca="1">ROUND(INDIRECT(ADDRESS(ROW()+(0), COLUMN()+(-2), 1))*INDIRECT(ADDRESS(ROW()+(0), COLUMN()+(-1), 1))/100, 2)</f>
        <v>0.41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20.94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