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<sst xmlns="http://schemas.openxmlformats.org/spreadsheetml/2006/main" count="90" uniqueCount="90">
  <si>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</si>
  <si>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EHU005</t>
  </si>
  <si>
    <t xml:space="preserve">m²</t>
  </si>
  <si>
    <t xml:space="preserve">Laje sanitária ventilada sobre murete de alvenaria.</t>
  </si>
  <si>
    <r>
      <rPr>
        <sz val="8.25"/>
        <color rgb="FF000000"/>
        <rFont val="Arial"/>
        <family val="2"/>
      </rPr>
      <t xml:space="preserve">Laje sanitária ventilada de concreto armado, altura 12 = 8 + 4 cm, realizada com concreto C25 classe de agressividade ambiental II e tipo de ambiente urbano, brita 1, consistência S100 dosado em central, e concretagem com bomba, volume 14,519 m³/m², e aço CA-50 na zona de reforço de momentos negativos e conectores de vigotas e vigas de borda, quantidade 6 kg/m²; formada por: vigota com armadura treliçada (VT); lajota cerâmica (LC), 8x27x20 cm; camada de compressão de 4 cm de espessura, com armadura de distribuição formada por tela eletrossoldada Q 92 15x15 mm de aço CA-60, sobre murete de apoio de 80 cm de altura de bloco cerâmico com furos na horizontal, para revestir, 9x19x19 cm, com argamassa de cimento confeccionada em obra, com 250 kg/m³ de cimento, cor cinza, dosificação 1:6, fornecida em sacos, acabado com tela asfáltica. Inclusive agente filmógeno MasterKure 215 WB "MBCC de Sika", para a cura de concretos e argamassas. O preço inclui o corte, dobra e montagem da armadura em central de armaduras de obra e a posterior colocação em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</si>
  <si>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</si>
  <si>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</si>
  <si>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</si>
  <si>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</si>
  <si>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</si>
  <si>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</si>
  <si>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mt02bcr010ae</t>
  </si>
  <si>
    <t xml:space="preserve">Un</t>
  </si>
  <si>
    <t xml:space="preserve">Bloco cerâmico com furos na horizontal, para revestir, 9x19x19 cm, resistência à compressão 1,5 MPa; com o preço incrementado em 20% relativamente a peças especiais. Segundo ABNT NBR 15270-1.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</si>
  <si>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</si>
  <si>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</si>
  <si>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</si>
  <si>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</si>
  <si>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</si>
  <si>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</si>
  <si>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</si>
  <si>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</si>
  <si>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</si>
  <si>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</si>
  <si>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</si>
  <si>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</si>
  <si>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mt08ebr040h</t>
  </si>
  <si>
    <t xml:space="preserve">m</t>
  </si>
  <si>
    <t xml:space="preserve">Tábua de madeira serrada, de pinus (pinus spp), de 2,5x20 cm, de 3ª qualidade, segundo ABNT NBR 11700.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</si>
  <si>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</si>
  <si>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</si>
  <si>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</si>
  <si>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</si>
  <si>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</si>
  <si>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</si>
  <si>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mt07bvb010cb</t>
  </si>
  <si>
    <t xml:space="preserve">Un</t>
  </si>
  <si>
    <t xml:space="preserve">Lajota cerâmica (LC), 8x27x20 cm, segundo ABNT NBR 14859-2.</t>
  </si>
  <si>
    <t xml:space="preserve">mt07vbr010b</t>
  </si>
  <si>
    <t xml:space="preserve">m</t>
  </si>
  <si>
    <t xml:space="preserve">Vigota com armadura treliçada (VT), de 12x8 cm de seção e até 4 m de comprimento, segundo ABNT NBR 14859-1 e ABNT NBR 14859-3.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</si>
  <si>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</si>
  <si>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</si>
  <si>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</si>
  <si>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</si>
  <si>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</si>
  <si>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</si>
  <si>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mt07ame060ccb</t>
  </si>
  <si>
    <t xml:space="preserve">m²</t>
  </si>
  <si>
    <t xml:space="preserve">Tela eletrossoldada Q 92 15x15 cm, com fios longitudinais de 4,2 mm de diâmetro e fios transversais de 4,2 mm de diâmetro, aço CA-60, segundo ABNT NBR 7481.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</si>
  <si>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</si>
  <si>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</si>
  <si>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</si>
  <si>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mt08cur020d</t>
  </si>
  <si>
    <t xml:space="preserve">l</t>
  </si>
  <si>
    <t xml:space="preserve">Agente filmógeno MasterKure 215 WB "MBCC de Sika", para a cura de concretos e argamassas.</t>
  </si>
  <si>
    <t xml:space="preserve">mq06bhe010</t>
  </si>
  <si>
    <t xml:space="preserve">h</t>
  </si>
  <si>
    <t xml:space="preserve">Caminhão bomba estacionado na obra, para bombeamento de concreto.</t>
  </si>
  <si>
    <t xml:space="preserve">mq06hor010</t>
  </si>
  <si>
    <t xml:space="preserve">h</t>
  </si>
  <si>
    <t xml:space="preserve">Betoneira elétrica com uma capacidade de amassamento de 160 l.</t>
  </si>
  <si>
    <t xml:space="preserve">mo021</t>
  </si>
  <si>
    <t xml:space="preserve">h</t>
  </si>
  <si>
    <t xml:space="preserve">Pedreiro de alvenarias.</t>
  </si>
  <si>
    <t xml:space="preserve">mo114</t>
  </si>
  <si>
    <t xml:space="preserve">h</t>
  </si>
  <si>
    <t xml:space="preserve">Servente de pedreiro de alvenarias.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</si>
  <si>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</si>
  <si>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</si>
  <si>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</si>
  <si>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</si>
  <si>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</si>
  <si>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</si>
  <si>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</si>
  <si>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</si>
  <si>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</si>
  <si>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</si>
  <si>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</si>
  <si>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</si>
  <si>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</si>
  <si>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</si>
  <si>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</si>
  <si>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</si>
  <si>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</si>
  <si>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</si>
  <si>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</si>
  <si>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</si>
  <si>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R$ 287,37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</si>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</sst>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15.75</v>
      </c>
      <c r="G9" s="13">
        <v>0.58</v>
      </c>
      <c r="H9" s="13">
        <f ca="1">ROUND(INDIRECT(ADDRESS(ROW()+(0), COLUMN()+(-2), 1))*INDIRECT(ADDRESS(ROW()+(0), COLUMN()+(-1), 1)), 2)</f>
        <v>9.14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0.004</v>
      </c>
      <c r="G10" s="17">
        <v>3.79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0.015</v>
      </c>
      <c r="G11" s="17">
        <v>50.71</v>
      </c>
      <c r="H11" s="17">
        <f ca="1">ROUND(INDIRECT(ADDRESS(ROW()+(0), COLUMN()+(-2), 1))*INDIRECT(ADDRESS(ROW()+(0), COLUMN()+(-1), 1)), 2)</f>
        <v>0.76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2.381</v>
      </c>
      <c r="G12" s="17">
        <v>0.63</v>
      </c>
      <c r="H12" s="17">
        <f ca="1">ROUND(INDIRECT(ADDRESS(ROW()+(0), COLUMN()+(-2), 1))*INDIRECT(ADDRESS(ROW()+(0), COLUMN()+(-1), 1)), 2)</f>
        <v>1.5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0.84</v>
      </c>
      <c r="G13" s="17">
        <v>46.38</v>
      </c>
      <c r="H13" s="17">
        <f ca="1">ROUND(INDIRECT(ADDRESS(ROW()+(0), COLUMN()+(-2), 1))*INDIRECT(ADDRESS(ROW()+(0), COLUMN()+(-1), 1)), 2)</f>
        <v>38.96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0.6</v>
      </c>
      <c r="G14" s="17">
        <v>10</v>
      </c>
      <c r="H14" s="17">
        <f ca="1">ROUND(INDIRECT(ADDRESS(ROW()+(0), COLUMN()+(-2), 1))*INDIRECT(ADDRESS(ROW()+(0), COLUMN()+(-1), 1)), 2)</f>
        <v>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0.04</v>
      </c>
      <c r="G15" s="17">
        <v>22.13</v>
      </c>
      <c r="H15" s="17">
        <f ca="1">ROUND(INDIRECT(ADDRESS(ROW()+(0), COLUMN()+(-2), 1))*INDIRECT(ADDRESS(ROW()+(0), COLUMN()+(-1), 1)), 2)</f>
        <v>0.89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0.03</v>
      </c>
      <c r="G16" s="17">
        <v>4.56</v>
      </c>
      <c r="H16" s="17">
        <f ca="1">ROUND(INDIRECT(ADDRESS(ROW()+(0), COLUMN()+(-2), 1))*INDIRECT(ADDRESS(ROW()+(0), COLUMN()+(-1), 1)), 2)</f>
        <v>0.14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12.5</v>
      </c>
      <c r="G17" s="17">
        <v>0.66</v>
      </c>
      <c r="H17" s="17">
        <f ca="1">ROUND(INDIRECT(ADDRESS(ROW()+(0), COLUMN()+(-2), 1))*INDIRECT(ADDRESS(ROW()+(0), COLUMN()+(-1), 1)), 2)</f>
        <v>8.25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2.5</v>
      </c>
      <c r="G18" s="17">
        <v>9.37</v>
      </c>
      <c r="H18" s="17">
        <f ca="1">ROUND(INDIRECT(ADDRESS(ROW()+(0), COLUMN()+(-2), 1))*INDIRECT(ADDRESS(ROW()+(0), COLUMN()+(-1), 1)), 2)</f>
        <v>23.43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6.3</v>
      </c>
      <c r="G19" s="17">
        <v>11.66</v>
      </c>
      <c r="H19" s="17">
        <f ca="1">ROUND(INDIRECT(ADDRESS(ROW()+(0), COLUMN()+(-2), 1))*INDIRECT(ADDRESS(ROW()+(0), COLUMN()+(-1), 1)), 2)</f>
        <v>73.46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0.072</v>
      </c>
      <c r="G20" s="17">
        <v>3.79</v>
      </c>
      <c r="H20" s="17">
        <f ca="1">ROUND(INDIRECT(ADDRESS(ROW()+(0), COLUMN()+(-2), 1))*INDIRECT(ADDRESS(ROW()+(0), COLUMN()+(-1), 1)), 2)</f>
        <v>0.27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1.1</v>
      </c>
      <c r="G21" s="17">
        <v>20.12</v>
      </c>
      <c r="H21" s="17">
        <f ca="1">ROUND(INDIRECT(ADDRESS(ROW()+(0), COLUMN()+(-2), 1))*INDIRECT(ADDRESS(ROW()+(0), COLUMN()+(-1), 1)), 2)</f>
        <v>22.13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15.245</v>
      </c>
      <c r="G22" s="17">
        <v>344.88</v>
      </c>
      <c r="H22" s="17">
        <f ca="1">ROUND(INDIRECT(ADDRESS(ROW()+(0), COLUMN()+(-2), 1))*INDIRECT(ADDRESS(ROW()+(0), COLUMN()+(-1), 1)), 2)</f>
        <v>5257.7</v>
      </c>
    </row>
    <row r="23" spans="1:8" ht="24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</v>
      </c>
      <c r="G23" s="17">
        <v>4.07</v>
      </c>
      <c r="H23" s="17">
        <f ca="1">ROUND(INDIRECT(ADDRESS(ROW()+(0), COLUMN()+(-2), 1))*INDIRECT(ADDRESS(ROW()+(0), COLUMN()+(-1), 1)), 2)</f>
        <v>0.61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1.982</v>
      </c>
      <c r="G24" s="17">
        <v>700.32</v>
      </c>
      <c r="H24" s="17">
        <f ca="1">ROUND(INDIRECT(ADDRESS(ROW()+(0), COLUMN()+(-2), 1))*INDIRECT(ADDRESS(ROW()+(0), COLUMN()+(-1), 1)), 2)</f>
        <v>1388.03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0.007</v>
      </c>
      <c r="G25" s="17">
        <v>12.69</v>
      </c>
      <c r="H25" s="17">
        <f ca="1">ROUND(INDIRECT(ADDRESS(ROW()+(0), COLUMN()+(-2), 1))*INDIRECT(ADDRESS(ROW()+(0), COLUMN()+(-1), 1)), 2)</f>
        <v>0.09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0.377</v>
      </c>
      <c r="G26" s="17">
        <v>32.24</v>
      </c>
      <c r="H26" s="17">
        <f ca="1">ROUND(INDIRECT(ADDRESS(ROW()+(0), COLUMN()+(-2), 1))*INDIRECT(ADDRESS(ROW()+(0), COLUMN()+(-1), 1)), 2)</f>
        <v>12.15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0.301</v>
      </c>
      <c r="G27" s="17">
        <v>27.81</v>
      </c>
      <c r="H27" s="17">
        <f ca="1">ROUND(INDIRECT(ADDRESS(ROW()+(0), COLUMN()+(-2), 1))*INDIRECT(ADDRESS(ROW()+(0), COLUMN()+(-1), 1)), 2)</f>
        <v>8.37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0.209</v>
      </c>
      <c r="G28" s="17">
        <v>31.99</v>
      </c>
      <c r="H28" s="17">
        <f ca="1">ROUND(INDIRECT(ADDRESS(ROW()+(0), COLUMN()+(-2), 1))*INDIRECT(ADDRESS(ROW()+(0), COLUMN()+(-1), 1)), 2)</f>
        <v>6.69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0.209</v>
      </c>
      <c r="G29" s="17">
        <v>30.15</v>
      </c>
      <c r="H29" s="17">
        <f ca="1">ROUND(INDIRECT(ADDRESS(ROW()+(0), COLUMN()+(-2), 1))*INDIRECT(ADDRESS(ROW()+(0), COLUMN()+(-1), 1)), 2)</f>
        <v>6.3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0.075</v>
      </c>
      <c r="G30" s="17">
        <v>31.99</v>
      </c>
      <c r="H30" s="17">
        <f ca="1">ROUND(INDIRECT(ADDRESS(ROW()+(0), COLUMN()+(-2), 1))*INDIRECT(ADDRESS(ROW()+(0), COLUMN()+(-1), 1)), 2)</f>
        <v>2.4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0.082</v>
      </c>
      <c r="G31" s="17">
        <v>30.15</v>
      </c>
      <c r="H31" s="17">
        <f ca="1">ROUND(INDIRECT(ADDRESS(ROW()+(0), COLUMN()+(-2), 1))*INDIRECT(ADDRESS(ROW()+(0), COLUMN()+(-1), 1)), 2)</f>
        <v>2.47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1.138</v>
      </c>
      <c r="G32" s="17">
        <v>31.99</v>
      </c>
      <c r="H32" s="17">
        <f ca="1">ROUND(INDIRECT(ADDRESS(ROW()+(0), COLUMN()+(-2), 1))*INDIRECT(ADDRESS(ROW()+(0), COLUMN()+(-1), 1)), 2)</f>
        <v>36.4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20">
        <v>4.552</v>
      </c>
      <c r="G33" s="21">
        <v>30.15</v>
      </c>
      <c r="H33" s="21">
        <f ca="1">ROUND(INDIRECT(ADDRESS(ROW()+(0), COLUMN()+(-2), 1))*INDIRECT(ADDRESS(ROW()+(0), COLUMN()+(-1), 1)), 2)</f>
        <v>137.24</v>
      </c>
    </row>
    <row r="34" spans="1:8" ht="13.50" thickBot="1" customHeight="1">
      <c r="A34" s="19"/>
      <c r="B34" s="19"/>
      <c r="C34" s="19"/>
      <c r="D34" s="22" t="s">
        <v>86</v>
      </c>
      <c r="E34" s="5" t="s">
        <v>87</v>
      </c>
      <c r="F34" s="23">
        <v>2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7043.4</v>
      </c>
      <c r="H34" s="24">
        <f ca="1">ROUND(INDIRECT(ADDRESS(ROW()+(0), COLUMN()+(-2), 1))*INDIRECT(ADDRESS(ROW()+(0), COLUMN()+(-1), 1))/100, 2)</f>
        <v>140.87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7184.27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