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<sst xmlns="http://schemas.openxmlformats.org/spreadsheetml/2006/main" count="69" uniqueCount="69">
  <si>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</si>
  <si>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RTE016</t>
  </si>
  <si>
    <t xml:space="preserve">m²</t>
  </si>
  <si>
    <t xml:space="preserve">Forro contínuo de placas de cimento. Sistema "KNAUF".</t>
  </si>
  <si>
    <r>
      <rPr>
        <sz val="8.25"/>
        <color rgb="FF000000"/>
        <rFont val="Arial"/>
        <family val="2"/>
      </rPr>
      <t xml:space="preserve">Forro contínuo suspenso, liso, situado a uma altura menor de 4 m, acabamento com massa Aquapanel Q4 Finish. Sistema D282a.es "KNAUF" (12,5+27+27), constituído por: ESTRUTURA: estrutura metálica de aço galvanizado de mestras primárias 60/27 mm com uma modulação de 1000 mm e suspensas da laje ou elemento de suporte de concreto com suspensões Nonius cada 750 mm, e mestras secundárias fixadas perpendicularmente às primárias com conectores tipo cavalete e com uma modulação de 400 mm; PLACAS: uma camada de placas de cimento Portland Aquapanel Indoor "KNAUF" de 12,5x1200x2400 mm, revestidas com uma camada de fibra de vidro embutida em ambas as faces. Inclusive fixações para a ancoragem dos perfis, parafusos para a fixação das placas, perfis U 30/30 "KNAUF", argamassa para juntas Aquapanel Indoor "KNAUF", fita de juntas Aquapanel "KNAUF", primer incolor de siloxano GRC "KNAUF", massa Aquapanel Q4 Finish "KNAUF", para emassado superficial de placas, e acessórios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</si>
  <si>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</si>
  <si>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</si>
  <si>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</si>
  <si>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</si>
  <si>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</si>
  <si>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</si>
  <si>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</si>
  <si>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</si>
  <si>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</si>
  <si>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</si>
  <si>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</si>
  <si>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m²K/W, condutibilidade térmica 0,032 W/(mK).</t>
  </si>
  <si>
    <t xml:space="preserve">mt12psg220</t>
  </si>
  <si>
    <t xml:space="preserve">Un</t>
  </si>
  <si>
    <t xml:space="preserve">Fixação composta por bucha e parafuso 5x27.</t>
  </si>
  <si>
    <t xml:space="preserve">mt12pek050c</t>
  </si>
  <si>
    <t xml:space="preserve">Un</t>
  </si>
  <si>
    <t xml:space="preserve">Parte superior Nonius "KNAUF", 530/630, para forros suspensos.</t>
  </si>
  <si>
    <t xml:space="preserve">mt12pek050b</t>
  </si>
  <si>
    <t xml:space="preserve">Un</t>
  </si>
  <si>
    <t xml:space="preserve">Seguro Nonius "KNAUF", para forros suspensos.</t>
  </si>
  <si>
    <t xml:space="preserve">mt12pek050a</t>
  </si>
  <si>
    <t xml:space="preserve">Un</t>
  </si>
  <si>
    <t xml:space="preserve">Suspensão Nonius "KNAUF", para forros suspensos.</t>
  </si>
  <si>
    <t xml:space="preserve">mt12ptk010ab</t>
  </si>
  <si>
    <t xml:space="preserve">Un</t>
  </si>
  <si>
    <t xml:space="preserve">Parafuso LN "KNAUF" 3,5x11.</t>
  </si>
  <si>
    <t xml:space="preserve">mt12pfk011a</t>
  </si>
  <si>
    <t xml:space="preserve">m</t>
  </si>
  <si>
    <t xml:space="preserve">Mestra 60/27 "KNAUF", de chapa de aço galvanizado.</t>
  </si>
  <si>
    <t xml:space="preserve">mt12pek020za</t>
  </si>
  <si>
    <t xml:space="preserve">Un</t>
  </si>
  <si>
    <t xml:space="preserve">Conector, para mestra 60/27, "KNAUF".</t>
  </si>
  <si>
    <t xml:space="preserve">mt12pek020ra</t>
  </si>
  <si>
    <t xml:space="preserve">Un</t>
  </si>
  <si>
    <t xml:space="preserve">Conector tipo cavalete, para mestra 60/27, "KNAUF".</t>
  </si>
  <si>
    <t xml:space="preserve">mt12pak010r</t>
  </si>
  <si>
    <t xml:space="preserve">m²</t>
  </si>
  <si>
    <t xml:space="preserve">Placa de cimento Portland Aquapanel Indoor "KNAUF" de 12,5x1200x2400 mm, revestida com uma camada de fibra de vidro embutida em ambas as faces.</t>
  </si>
  <si>
    <t xml:space="preserve">mt12ptk010ch</t>
  </si>
  <si>
    <t xml:space="preserve">Un</t>
  </si>
  <si>
    <t xml:space="preserve">Parafuso autoperfurante TN "KNAUF" 4,2x70.</t>
  </si>
  <si>
    <t xml:space="preserve">mt12pak060i</t>
  </si>
  <si>
    <t xml:space="preserve">kg</t>
  </si>
  <si>
    <t xml:space="preserve">Argamassa para juntas Aquapanel Indoor "KNAUF", cor cinza.</t>
  </si>
  <si>
    <t xml:space="preserve">mt12pak050d</t>
  </si>
  <si>
    <t xml:space="preserve">m</t>
  </si>
  <si>
    <t xml:space="preserve">Fita de juntas Aquapanel "KNAUF".</t>
  </si>
  <si>
    <t xml:space="preserve">mt12pak085d</t>
  </si>
  <si>
    <t xml:space="preserve">l</t>
  </si>
  <si>
    <t xml:space="preserve">Primer incolor de siloxano GRC "KNAUF".</t>
  </si>
  <si>
    <t xml:space="preserve">mt12pak095d</t>
  </si>
  <si>
    <t xml:space="preserve">kg</t>
  </si>
  <si>
    <t xml:space="preserve">Massa Aquapanel Q4 Finish "KNAUF", acabamento liso, cor branco, para tratamento de juntas e emassado superficial de placas.</t>
  </si>
  <si>
    <t xml:space="preserve">mo015</t>
  </si>
  <si>
    <t xml:space="preserve">h</t>
  </si>
  <si>
    <t xml:space="preserve">Montador de forros.</t>
  </si>
  <si>
    <t xml:space="preserve">mo082</t>
  </si>
  <si>
    <t xml:space="preserve">h</t>
  </si>
  <si>
    <t xml:space="preserve">Ajudante de montador de forros.</t>
  </si>
  <si>
    <t xml:space="preserve">%</t>
  </si>
  <si>
    <t xml:space="preserve">Custos diretos complementares</t>
  </si>
  <si>
    <t xml:space="preserve">Custo de manutenção decenal: R$ 21,70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</si>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</sst>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2.72" customWidth="1"/>
    <col min="5" max="5" width="79.73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0.4</v>
      </c>
      <c r="G9" s="13">
        <v>3.51</v>
      </c>
      <c r="H9" s="13">
        <f ca="1">ROUND(INDIRECT(ADDRESS(ROW()+(0), COLUMN()+(-2), 1))*INDIRECT(ADDRESS(ROW()+(0), COLUMN()+(-1), 1)), 2)</f>
        <v>1.4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</v>
      </c>
      <c r="G10" s="17">
        <v>0.73</v>
      </c>
      <c r="H10" s="17">
        <f ca="1">ROUND(INDIRECT(ADDRESS(ROW()+(0), COLUMN()+(-2), 1))*INDIRECT(ADDRESS(ROW()+(0), COLUMN()+(-1), 1)), 2)</f>
        <v>0.29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2.3</v>
      </c>
      <c r="G11" s="17">
        <v>0.2</v>
      </c>
      <c r="H11" s="17">
        <f ca="1">ROUND(INDIRECT(ADDRESS(ROW()+(0), COLUMN()+(-2), 1))*INDIRECT(ADDRESS(ROW()+(0), COLUMN()+(-1), 1)), 2)</f>
        <v>0.46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1.5</v>
      </c>
      <c r="G12" s="17">
        <v>1.77</v>
      </c>
      <c r="H12" s="17">
        <f ca="1">ROUND(INDIRECT(ADDRESS(ROW()+(0), COLUMN()+(-2), 1))*INDIRECT(ADDRESS(ROW()+(0), COLUMN()+(-1), 1)), 2)</f>
        <v>2.66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1.5</v>
      </c>
      <c r="G13" s="17">
        <v>0.13</v>
      </c>
      <c r="H13" s="17">
        <f ca="1">ROUND(INDIRECT(ADDRESS(ROW()+(0), COLUMN()+(-2), 1))*INDIRECT(ADDRESS(ROW()+(0), COLUMN()+(-1), 1)), 2)</f>
        <v>0.2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1.5</v>
      </c>
      <c r="G14" s="17">
        <v>1.14</v>
      </c>
      <c r="H14" s="17">
        <f ca="1">ROUND(INDIRECT(ADDRESS(ROW()+(0), COLUMN()+(-2), 1))*INDIRECT(ADDRESS(ROW()+(0), COLUMN()+(-1), 1)), 2)</f>
        <v>1.71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1.5</v>
      </c>
      <c r="G15" s="17">
        <v>0.03</v>
      </c>
      <c r="H15" s="17">
        <f ca="1">ROUND(INDIRECT(ADDRESS(ROW()+(0), COLUMN()+(-2), 1))*INDIRECT(ADDRESS(ROW()+(0), COLUMN()+(-1), 1)), 2)</f>
        <v>0.05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3.2</v>
      </c>
      <c r="G16" s="17">
        <v>5.09</v>
      </c>
      <c r="H16" s="17">
        <f ca="1">ROUND(INDIRECT(ADDRESS(ROW()+(0), COLUMN()+(-2), 1))*INDIRECT(ADDRESS(ROW()+(0), COLUMN()+(-1), 1)), 2)</f>
        <v>16.29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0.8</v>
      </c>
      <c r="G17" s="17">
        <v>0.59</v>
      </c>
      <c r="H17" s="17">
        <f ca="1">ROUND(INDIRECT(ADDRESS(ROW()+(0), COLUMN()+(-2), 1))*INDIRECT(ADDRESS(ROW()+(0), COLUMN()+(-1), 1)), 2)</f>
        <v>0.47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2.9</v>
      </c>
      <c r="G18" s="17">
        <v>0.7</v>
      </c>
      <c r="H18" s="17">
        <f ca="1">ROUND(INDIRECT(ADDRESS(ROW()+(0), COLUMN()+(-2), 1))*INDIRECT(ADDRESS(ROW()+(0), COLUMN()+(-1), 1)), 2)</f>
        <v>2.03</v>
      </c>
    </row>
    <row r="19" spans="1:8" ht="24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1.05</v>
      </c>
      <c r="G19" s="17">
        <v>54.47</v>
      </c>
      <c r="H19" s="17">
        <f ca="1">ROUND(INDIRECT(ADDRESS(ROW()+(0), COLUMN()+(-2), 1))*INDIRECT(ADDRESS(ROW()+(0), COLUMN()+(-1), 1)), 2)</f>
        <v>57.19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22</v>
      </c>
      <c r="G20" s="17">
        <v>0.1</v>
      </c>
      <c r="H20" s="17">
        <f ca="1">ROUND(INDIRECT(ADDRESS(ROW()+(0), COLUMN()+(-2), 1))*INDIRECT(ADDRESS(ROW()+(0), COLUMN()+(-1), 1)), 2)</f>
        <v>2.2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0.6</v>
      </c>
      <c r="G21" s="17">
        <v>7.25</v>
      </c>
      <c r="H21" s="17">
        <f ca="1">ROUND(INDIRECT(ADDRESS(ROW()+(0), COLUMN()+(-2), 1))*INDIRECT(ADDRESS(ROW()+(0), COLUMN()+(-1), 1)), 2)</f>
        <v>4.35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2.1</v>
      </c>
      <c r="G22" s="17">
        <v>1.11</v>
      </c>
      <c r="H22" s="17">
        <f ca="1">ROUND(INDIRECT(ADDRESS(ROW()+(0), COLUMN()+(-2), 1))*INDIRECT(ADDRESS(ROW()+(0), COLUMN()+(-1), 1)), 2)</f>
        <v>2.33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0.2</v>
      </c>
      <c r="G23" s="17">
        <v>10.04</v>
      </c>
      <c r="H23" s="17">
        <f ca="1">ROUND(INDIRECT(ADDRESS(ROW()+(0), COLUMN()+(-2), 1))*INDIRECT(ADDRESS(ROW()+(0), COLUMN()+(-1), 1)), 2)</f>
        <v>2.01</v>
      </c>
    </row>
    <row r="24" spans="1:8" ht="24.0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1.7</v>
      </c>
      <c r="G24" s="17">
        <v>8</v>
      </c>
      <c r="H24" s="17">
        <f ca="1">ROUND(INDIRECT(ADDRESS(ROW()+(0), COLUMN()+(-2), 1))*INDIRECT(ADDRESS(ROW()+(0), COLUMN()+(-1), 1)), 2)</f>
        <v>13.6</v>
      </c>
    </row>
    <row r="25" spans="1:8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6">
        <v>0.291</v>
      </c>
      <c r="G25" s="17">
        <v>33.54</v>
      </c>
      <c r="H25" s="17">
        <f ca="1">ROUND(INDIRECT(ADDRESS(ROW()+(0), COLUMN()+(-2), 1))*INDIRECT(ADDRESS(ROW()+(0), COLUMN()+(-1), 1)), 2)</f>
        <v>9.76</v>
      </c>
    </row>
    <row r="26" spans="1:8" ht="13.50" thickBot="1" customHeight="1">
      <c r="A26" s="14" t="s">
        <v>62</v>
      </c>
      <c r="B26" s="14"/>
      <c r="C26" s="18" t="s">
        <v>63</v>
      </c>
      <c r="D26" s="18"/>
      <c r="E26" s="19" t="s">
        <v>64</v>
      </c>
      <c r="F26" s="20">
        <v>0.291</v>
      </c>
      <c r="G26" s="21">
        <v>27.93</v>
      </c>
      <c r="H26" s="21">
        <f ca="1">ROUND(INDIRECT(ADDRESS(ROW()+(0), COLUMN()+(-2), 1))*INDIRECT(ADDRESS(ROW()+(0), COLUMN()+(-1), 1)), 2)</f>
        <v>8.13</v>
      </c>
    </row>
    <row r="27" spans="1:8" ht="13.50" thickBot="1" customHeight="1">
      <c r="A27" s="19"/>
      <c r="B27" s="19"/>
      <c r="C27" s="22" t="s">
        <v>65</v>
      </c>
      <c r="D27" s="22"/>
      <c r="E27" s="5" t="s">
        <v>66</v>
      </c>
      <c r="F27" s="23">
        <v>2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125.13</v>
      </c>
      <c r="H27" s="24">
        <f ca="1">ROUND(INDIRECT(ADDRESS(ROW()+(0), COLUMN()+(-2), 1))*INDIRECT(ADDRESS(ROW()+(0), COLUMN()+(-1), 1))/100, 2)</f>
        <v>2.5</v>
      </c>
    </row>
    <row r="28" spans="1:8" ht="13.50" thickBot="1" customHeight="1">
      <c r="A28" s="25" t="s">
        <v>67</v>
      </c>
      <c r="B28" s="25"/>
      <c r="C28" s="26"/>
      <c r="D28" s="26"/>
      <c r="E28" s="26"/>
      <c r="F28" s="27"/>
      <c r="G28" s="25" t="s">
        <v>68</v>
      </c>
      <c r="H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127.63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E28"/>
  </mergeCells>
  <pageMargins left="0.147638" right="0.147638" top="0.206693" bottom="0.206693" header="0.0" footer="0.0"/>
  <pageSetup paperSize="9" orientation="portrait"/>
  <rowBreaks count="0" manualBreakCount="0">
    </rowBreaks>
</worksheet>
</file>