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<sst xmlns="http://schemas.openxmlformats.org/spreadsheetml/2006/main" count="78" uniqueCount="78">
  <si>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</si>
  <si>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QDC022</t>
  </si>
  <si>
    <t xml:space="preserve">m²</t>
  </si>
  <si>
    <t xml:space="preserve">Cobertura plana não acessível, não ventilada, ajardinada intensiva, tipo invertida. Impermeabilização com lâminas asfálticas, tipo bicamada.</t>
  </si>
  <si>
    <r>
      <rPr>
        <sz val="8.25"/>
        <color rgb="FF000000"/>
        <rFont val="Arial"/>
        <family val="2"/>
      </rPr>
      <t xml:space="preserve">Cobertura plana não acessível, não ventilada, ajardinada intensiva, tipo convencional, caimento de 1% a 5%. FORMAÇÃO DE PENDENTES: com guias de espigões, água furtada e juntas com mestras de bloco cerâmico furado duplo e camada de argila expandida,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ISOLAMENTO TÉRMICO: painel rígido de lã de rocha hidrofugada, Alphatoit "ISOVER"; IMPERMEABILIZAÇÃO: tipo monocamada, colada, formada por uma membrana de betume modificado com elastômero SBS, de 3,5 mm de espessura, com armadura de feltro de poliéster reforçado e estabilizado de 150 g/m², totalmente colada com maçarico; CAMADA SEPARADORA SOB PROTEÇÃO: geotêxtil não tecido composto por fibras de poliéster entrelaçadas, (200 g/m²); CAMADA DRENANTE E FILTRANTE: lâmina drenante e filtrante de estrutura nodular de polietileno de alta densidade (PEAD/HDPE), com nódulos de 8 mm de altura, com geotêxtil de polipropileno incorporado; CAMADA DE PROTEÇÃO: camada de terra vegetal para plantação de 25 cm de espessura.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</si>
  <si>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</si>
  <si>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</si>
  <si>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</si>
  <si>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</si>
  <si>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</si>
  <si>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</si>
  <si>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</si>
  <si>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</si>
  <si>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</si>
  <si>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mt01arl030a</t>
  </si>
  <si>
    <t xml:space="preserve">m³</t>
  </si>
  <si>
    <t xml:space="preserve">Argila expandida,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</si>
  <si>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</si>
  <si>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</si>
  <si>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</si>
  <si>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</si>
  <si>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</si>
  <si>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</si>
  <si>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</si>
  <si>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</si>
  <si>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</si>
  <si>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</si>
  <si>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</si>
  <si>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</si>
  <si>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</si>
  <si>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</si>
  <si>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</si>
  <si>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mt16lri030aa</t>
  </si>
  <si>
    <t xml:space="preserve">m²</t>
  </si>
  <si>
    <t xml:space="preserve">Painel rígido de lã de rocha hidrofugada, Alphatoit "ISOVER", não revestido, de 40 mm de espessura, resistência térmica 1 m²K/W, condutibilidade térmica 0,039 W/(mK), Euroclasse A1 de reação ao fogo.</t>
  </si>
  <si>
    <t xml:space="preserve">mt14lga010oc</t>
  </si>
  <si>
    <t xml:space="preserve">m²</t>
  </si>
  <si>
    <t xml:space="preserve">Membrana de betume modificado com elastômero SBS, de 3,5 mm de espessura, massa nominal 5 kg/m², com armadura de feltro de poliéster reforçado e estabilizado de 150 g/m², com autoproteção mineral de cor verde, com resistência à penetração de raizes.</t>
  </si>
  <si>
    <t xml:space="preserve">mt14gsa020ce</t>
  </si>
  <si>
    <t xml:space="preserve">m²</t>
  </si>
  <si>
    <t xml:space="preserve">Geotêxtil não tecido composto por fibras de poliéster entrelaçadas, com uma resistência à tração longitudinal de 1,63 kN/m, uma resistência à tração transversal de 2,08 kN/m, uma abertura de cone ao ensaio de perfuração dinâmica segundo ISO 13433 inferior a 27 mm, resistência CBR ao punçoamento 0,4 kN e uma massa superficial de 200 g/m².</t>
  </si>
  <si>
    <t xml:space="preserve">mt14gdc010q</t>
  </si>
  <si>
    <t xml:space="preserve">m²</t>
  </si>
  <si>
    <t xml:space="preserve">Lâmina drenante e filtrante de estrutura nodular de polietileno de alta densidade (PEAD/HDPE), com nódulos de 8 mm de altura, com geotêxtil de polipropileno incorporado, resistência à compressão 150 kN/m² segundo ISO 604 e capacidade de drenagem 4,6 l/(s·m).</t>
  </si>
  <si>
    <t xml:space="preserve">mt01arj020</t>
  </si>
  <si>
    <t xml:space="preserve">m³</t>
  </si>
  <si>
    <t xml:space="preserve">Terra vegetal para plantação, fornecida a granel.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</si>
  <si>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</si>
  <si>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</si>
  <si>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</si>
  <si>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</si>
  <si>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</si>
  <si>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</si>
  <si>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</si>
  <si>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</si>
  <si>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</si>
  <si>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</si>
  <si>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</si>
  <si>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</si>
  <si>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</si>
  <si>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</si>
  <si>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</si>
  <si>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</si>
  <si>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</si>
  <si>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</si>
  <si>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</si>
  <si>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</si>
  <si>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</si>
  <si>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mo040</t>
  </si>
  <si>
    <t xml:space="preserve">h</t>
  </si>
  <si>
    <t xml:space="preserve">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</si>
  <si>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</si>
  <si>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</si>
  <si>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</si>
  <si>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</si>
  <si>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diretos complementares</t>
  </si>
  <si>
    <t xml:space="preserve">Custo de manutenção decenal: R$ 274,00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</si>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</sst>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0.71</v>
      </c>
      <c r="H9" s="13">
        <f ca="1">ROUND(INDIRECT(ADDRESS(ROW()+(0), COLUMN()+(-2), 1))*INDIRECT(ADDRESS(ROW()+(0), COLUMN()+(-1), 1)), 2)</f>
        <v>2.13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407.02</v>
      </c>
      <c r="H10" s="17">
        <f ca="1">ROUND(INDIRECT(ADDRESS(ROW()+(0), COLUMN()+(-2), 1))*INDIRECT(ADDRESS(ROW()+(0), COLUMN()+(-1), 1)), 2)</f>
        <v>40.7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</v>
      </c>
      <c r="G11" s="17">
        <v>276.15</v>
      </c>
      <c r="H11" s="17">
        <f ca="1">ROUND(INDIRECT(ADDRESS(ROW()+(0), COLUMN()+(-2), 1))*INDIRECT(ADDRESS(ROW()+(0), COLUMN()+(-1), 1)), 2)</f>
        <v>2.76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</v>
      </c>
      <c r="G12" s="17">
        <v>8.98</v>
      </c>
      <c r="H12" s="17">
        <f ca="1">ROUND(INDIRECT(ADDRESS(ROW()+(0), COLUMN()+(-2), 1))*INDIRECT(ADDRESS(ROW()+(0), COLUMN()+(-1), 1)), 2)</f>
        <v>0.09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0.008</v>
      </c>
      <c r="G13" s="17">
        <v>3.79</v>
      </c>
      <c r="H13" s="17">
        <f ca="1">ROUND(INDIRECT(ADDRESS(ROW()+(0), COLUMN()+(-2), 1))*INDIRECT(ADDRESS(ROW()+(0), COLUMN()+(-1), 1)), 2)</f>
        <v>0.03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0.065</v>
      </c>
      <c r="G14" s="17">
        <v>50.71</v>
      </c>
      <c r="H14" s="17">
        <f ca="1">ROUND(INDIRECT(ADDRESS(ROW()+(0), COLUMN()+(-2), 1))*INDIRECT(ADDRESS(ROW()+(0), COLUMN()+(-1), 1)), 2)</f>
        <v>3.3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10</v>
      </c>
      <c r="G15" s="17">
        <v>0.63</v>
      </c>
      <c r="H15" s="17">
        <f ca="1">ROUND(INDIRECT(ADDRESS(ROW()+(0), COLUMN()+(-2), 1))*INDIRECT(ADDRESS(ROW()+(0), COLUMN()+(-1), 1)), 2)</f>
        <v>6.3</v>
      </c>
    </row>
    <row r="16" spans="1:8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1.05</v>
      </c>
      <c r="G16" s="17">
        <v>93.09</v>
      </c>
      <c r="H16" s="17">
        <f ca="1">ROUND(INDIRECT(ADDRESS(ROW()+(0), COLUMN()+(-2), 1))*INDIRECT(ADDRESS(ROW()+(0), COLUMN()+(-1), 1)), 2)</f>
        <v>97.74</v>
      </c>
    </row>
    <row r="17" spans="1:8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1.1</v>
      </c>
      <c r="G17" s="17">
        <v>69.38</v>
      </c>
      <c r="H17" s="17">
        <f ca="1">ROUND(INDIRECT(ADDRESS(ROW()+(0), COLUMN()+(-2), 1))*INDIRECT(ADDRESS(ROW()+(0), COLUMN()+(-1), 1)), 2)</f>
        <v>76.32</v>
      </c>
    </row>
    <row r="18" spans="1:8" ht="45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1.05</v>
      </c>
      <c r="G18" s="17">
        <v>6.24</v>
      </c>
      <c r="H18" s="17">
        <f ca="1">ROUND(INDIRECT(ADDRESS(ROW()+(0), COLUMN()+(-2), 1))*INDIRECT(ADDRESS(ROW()+(0), COLUMN()+(-1), 1)), 2)</f>
        <v>6.55</v>
      </c>
    </row>
    <row r="19" spans="1:8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1.05</v>
      </c>
      <c r="G19" s="17">
        <v>30.86</v>
      </c>
      <c r="H19" s="17">
        <f ca="1">ROUND(INDIRECT(ADDRESS(ROW()+(0), COLUMN()+(-2), 1))*INDIRECT(ADDRESS(ROW()+(0), COLUMN()+(-1), 1)), 2)</f>
        <v>32.4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0.25</v>
      </c>
      <c r="G20" s="17">
        <v>54.93</v>
      </c>
      <c r="H20" s="17">
        <f ca="1">ROUND(INDIRECT(ADDRESS(ROW()+(0), COLUMN()+(-2), 1))*INDIRECT(ADDRESS(ROW()+(0), COLUMN()+(-1), 1)), 2)</f>
        <v>13.73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0.028</v>
      </c>
      <c r="G21" s="17">
        <v>12.69</v>
      </c>
      <c r="H21" s="17">
        <f ca="1">ROUND(INDIRECT(ADDRESS(ROW()+(0), COLUMN()+(-2), 1))*INDIRECT(ADDRESS(ROW()+(0), COLUMN()+(-1), 1)), 2)</f>
        <v>0.36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0.094</v>
      </c>
      <c r="G22" s="17">
        <v>32.24</v>
      </c>
      <c r="H22" s="17">
        <f ca="1">ROUND(INDIRECT(ADDRESS(ROW()+(0), COLUMN()+(-2), 1))*INDIRECT(ADDRESS(ROW()+(0), COLUMN()+(-1), 1)), 2)</f>
        <v>3.03</v>
      </c>
    </row>
    <row r="23" spans="1:8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6">
        <v>0.428</v>
      </c>
      <c r="G23" s="17">
        <v>27.81</v>
      </c>
      <c r="H23" s="17">
        <f ca="1">ROUND(INDIRECT(ADDRESS(ROW()+(0), COLUMN()+(-2), 1))*INDIRECT(ADDRESS(ROW()+(0), COLUMN()+(-1), 1)), 2)</f>
        <v>11.9</v>
      </c>
    </row>
    <row r="24" spans="1:8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6">
        <v>0.146</v>
      </c>
      <c r="G24" s="17">
        <v>32.24</v>
      </c>
      <c r="H24" s="17">
        <f ca="1">ROUND(INDIRECT(ADDRESS(ROW()+(0), COLUMN()+(-2), 1))*INDIRECT(ADDRESS(ROW()+(0), COLUMN()+(-1), 1)), 2)</f>
        <v>4.71</v>
      </c>
    </row>
    <row r="25" spans="1:8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6">
        <v>0.146</v>
      </c>
      <c r="G25" s="17">
        <v>30.23</v>
      </c>
      <c r="H25" s="17">
        <f ca="1">ROUND(INDIRECT(ADDRESS(ROW()+(0), COLUMN()+(-2), 1))*INDIRECT(ADDRESS(ROW()+(0), COLUMN()+(-1), 1)), 2)</f>
        <v>4.41</v>
      </c>
    </row>
    <row r="26" spans="1:8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6">
        <v>0.052</v>
      </c>
      <c r="G26" s="17">
        <v>33.54</v>
      </c>
      <c r="H26" s="17">
        <f ca="1">ROUND(INDIRECT(ADDRESS(ROW()+(0), COLUMN()+(-2), 1))*INDIRECT(ADDRESS(ROW()+(0), COLUMN()+(-1), 1)), 2)</f>
        <v>1.74</v>
      </c>
    </row>
    <row r="27" spans="1:8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6">
        <v>0.052</v>
      </c>
      <c r="G27" s="17">
        <v>27.93</v>
      </c>
      <c r="H27" s="17">
        <f ca="1">ROUND(INDIRECT(ADDRESS(ROW()+(0), COLUMN()+(-2), 1))*INDIRECT(ADDRESS(ROW()+(0), COLUMN()+(-1), 1)), 2)</f>
        <v>1.45</v>
      </c>
    </row>
    <row r="28" spans="1:8" ht="13.50" thickBot="1" customHeight="1">
      <c r="A28" s="14" t="s">
        <v>68</v>
      </c>
      <c r="B28" s="14"/>
      <c r="C28" s="15" t="s">
        <v>69</v>
      </c>
      <c r="D28" s="15"/>
      <c r="E28" s="14" t="s">
        <v>70</v>
      </c>
      <c r="F28" s="16">
        <v>0.125</v>
      </c>
      <c r="G28" s="17">
        <v>32.24</v>
      </c>
      <c r="H28" s="17">
        <f ca="1">ROUND(INDIRECT(ADDRESS(ROW()+(0), COLUMN()+(-2), 1))*INDIRECT(ADDRESS(ROW()+(0), COLUMN()+(-1), 1)), 2)</f>
        <v>4.03</v>
      </c>
    </row>
    <row r="29" spans="1:8" ht="13.50" thickBot="1" customHeight="1">
      <c r="A29" s="14" t="s">
        <v>71</v>
      </c>
      <c r="B29" s="14"/>
      <c r="C29" s="18" t="s">
        <v>72</v>
      </c>
      <c r="D29" s="18"/>
      <c r="E29" s="19" t="s">
        <v>73</v>
      </c>
      <c r="F29" s="20">
        <v>0.125</v>
      </c>
      <c r="G29" s="21">
        <v>27.81</v>
      </c>
      <c r="H29" s="21">
        <f ca="1">ROUND(INDIRECT(ADDRESS(ROW()+(0), COLUMN()+(-2), 1))*INDIRECT(ADDRESS(ROW()+(0), COLUMN()+(-1), 1)), 2)</f>
        <v>3.48</v>
      </c>
    </row>
    <row r="30" spans="1:8" ht="13.50" thickBot="1" customHeight="1">
      <c r="A30" s="19"/>
      <c r="B30" s="19"/>
      <c r="C30" s="22" t="s">
        <v>74</v>
      </c>
      <c r="D30" s="22"/>
      <c r="E30" s="5" t="s">
        <v>75</v>
      </c>
      <c r="F30" s="23">
        <v>2</v>
      </c>
      <c r="G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317.16</v>
      </c>
      <c r="H30" s="24">
        <f ca="1">ROUND(INDIRECT(ADDRESS(ROW()+(0), COLUMN()+(-2), 1))*INDIRECT(ADDRESS(ROW()+(0), COLUMN()+(-1), 1))/100, 2)</f>
        <v>6.34</v>
      </c>
    </row>
    <row r="31" spans="1:8" ht="13.50" thickBot="1" customHeight="1">
      <c r="A31" s="25" t="s">
        <v>76</v>
      </c>
      <c r="B31" s="25"/>
      <c r="C31" s="26"/>
      <c r="D31" s="26"/>
      <c r="E31" s="26"/>
      <c r="F31" s="27"/>
      <c r="G31" s="25" t="s">
        <v>77</v>
      </c>
      <c r="H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323.5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E31"/>
  </mergeCells>
  <pageMargins left="0.147638" right="0.147638" top="0.206693" bottom="0.206693" header="0.0" footer="0.0"/>
  <pageSetup paperSize="9" orientation="portrait"/>
  <rowBreaks count="0" manualBreakCount="0">
    </rowBreaks>
</worksheet>
</file>