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<sst xmlns="http://schemas.openxmlformats.org/spreadsheetml/2006/main" count="42" uniqueCount="42">
  <si>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</si>
  <si>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ICR021</t>
  </si>
  <si>
    <t xml:space="preserve">m²</t>
  </si>
  <si>
    <t xml:space="preserve">Duto de lã mineral.</t>
  </si>
  <si>
    <r>
      <rPr>
        <sz val="8.25"/>
        <color rgb="FF000000"/>
        <rFont val="Arial"/>
        <family val="2"/>
      </rPr>
      <t xml:space="preserve">Duto retangular para a distribuição de ar climatizado formada por painel rígido de alta densidade de lã de vidro Climaver A2 Deco "ISOVER", de 25 mm de espessura, revestido com um composto multicamada que atua como barreira de vapor, cor preto pelo exterior e tecido NETO pelo interior, resistência térmica 0,78 m²K/W, condutibilidade térmica 0,032 W/(mK), instalado com sistema Climaver Metal composto por perfis de alumínio extrudido Perfiver L "ISOVER" nas arestas longitudinais do duto e Perfiver H "ISOVER" para a formação de portas de inspeção, ligações a máquinas, a grelhas ou difusores. Incluindo curvas, derivações, vedação de ligações com cola Climaver, embocaduras, suportes metálicos galvanizados, elementos de fixação, vedação de tramos com fita Climaver Deco de alumínio, acessórios de montagem e peças especiais.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</si>
  <si>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</si>
  <si>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</si>
  <si>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</si>
  <si>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</si>
  <si>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</si>
  <si>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</si>
  <si>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mt42coi015c</t>
  </si>
  <si>
    <t xml:space="preserve">m²</t>
  </si>
  <si>
    <t xml:space="preserve">Painel rígido de alta densidade de lã de vidro Climaver A2 Deco "ISOVER", de 25 mm de espessura, revestido com um composto multicamada que atua como barreira de vapor, cor preto pelo exterior e tecido NETO pelo interior, para a formação de dutos autoportantes para a distribuição de ar em climatização, resistência térmica 0,78 m²K/W, condutibilidade térmica 0,032 W/(mK), Euroclasse A2-s1, d0 de reação ao fogo, com código de designação MW-EN 14303-T5-MV1.</t>
  </si>
  <si>
    <t xml:space="preserve">mt42coi020c</t>
  </si>
  <si>
    <t xml:space="preserve">m</t>
  </si>
  <si>
    <t xml:space="preserve">Fita "Climaver Deco" de alumínio de 50 microns de espessura e 63 mm de largura, com revestimento exterior do composto multicamada Deco, com adesivo à base de resinas acrílicas, para a vedação de uniões de dutos de lã de vidro "Climaver Deco".</t>
  </si>
  <si>
    <t xml:space="preserve">mt42coi030</t>
  </si>
  <si>
    <t xml:space="preserve">kg</t>
  </si>
  <si>
    <t xml:space="preserve">Cola vinílica em dispersão aquosa, Cola Climaver "ISOVER", para união de dutos de lã de vidro.</t>
  </si>
  <si>
    <t xml:space="preserve">mt42con025</t>
  </si>
  <si>
    <t xml:space="preserve">Un</t>
  </si>
  <si>
    <t xml:space="preserve">Suporte metálico de aço galvanizado para fixação à laje de duto retangular de lã mineral para a distribuição de ar em climatização.</t>
  </si>
  <si>
    <t xml:space="preserve">mt42coi040a</t>
  </si>
  <si>
    <t xml:space="preserve">m</t>
  </si>
  <si>
    <t xml:space="preserve">Perfil de alumínio extrudido de 1,155 m de comprimento e 1 mm de espessura, Perfiver L "ISOVER", para colocar nas arestas longitudinais de dutos autoportantes para a distribuição de ar em climatização com sistema Climaver Metal.</t>
  </si>
  <si>
    <t xml:space="preserve">mt42coi050a</t>
  </si>
  <si>
    <t xml:space="preserve">m</t>
  </si>
  <si>
    <t xml:space="preserve">Perfil de alumínio extrudido em forma de h minúsculo, de 2 m de comprimento e 1,1 mm de espessura, Perfiver H "ISOVER", para a formação de portas de inspeção, ligações a máquinas, a grelhas ou difusores em dutos autoportantes para a distribuição de ar em climatização com sistema Climaver Metal.</t>
  </si>
  <si>
    <t xml:space="preserve">mt42www011</t>
  </si>
  <si>
    <t xml:space="preserve">Un</t>
  </si>
  <si>
    <t xml:space="preserve">Repercussão, por m², de material auxiliar para fixação e elaboração de dutos de ar em instalações de climatização.</t>
  </si>
  <si>
    <t xml:space="preserve">mo012</t>
  </si>
  <si>
    <t xml:space="preserve">h</t>
  </si>
  <si>
    <t xml:space="preserve">Montador de dutos de fibras minerais.</t>
  </si>
  <si>
    <t xml:space="preserve">mo083</t>
  </si>
  <si>
    <t xml:space="preserve">h</t>
  </si>
  <si>
    <t xml:space="preserve">Ajudante de montador de dutos de fibras minerais.</t>
  </si>
  <si>
    <t xml:space="preserve">%</t>
  </si>
  <si>
    <t xml:space="preserve">Custos diretos complementares</t>
  </si>
  <si>
    <t xml:space="preserve">Custo de manutenção decenal: R$ 77,74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</si>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</sst>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3.23"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1.15</v>
      </c>
      <c r="F9" s="13">
        <v>182.82</v>
      </c>
      <c r="G9" s="13">
        <f ca="1">ROUND(INDIRECT(ADDRESS(ROW()+(0), COLUMN()+(-2), 1))*INDIRECT(ADDRESS(ROW()+(0), COLUMN()+(-1), 1)), 2)</f>
        <v>210.24</v>
      </c>
    </row>
    <row r="10" spans="1:7" ht="34.50" thickBot="1" customHeight="1">
      <c r="A10" s="14" t="s">
        <v>14</v>
      </c>
      <c r="B10" s="14"/>
      <c r="C10" s="15" t="s">
        <v>15</v>
      </c>
      <c r="D10" s="14" t="s">
        <v>16</v>
      </c>
      <c r="E10" s="16">
        <v>1.5</v>
      </c>
      <c r="F10" s="17">
        <v>5.6</v>
      </c>
      <c r="G10" s="17">
        <f ca="1">ROUND(INDIRECT(ADDRESS(ROW()+(0), COLUMN()+(-2), 1))*INDIRECT(ADDRESS(ROW()+(0), COLUMN()+(-1), 1)), 2)</f>
        <v>8.4</v>
      </c>
    </row>
    <row r="11" spans="1:7" ht="13.50" thickBot="1" customHeight="1">
      <c r="A11" s="14" t="s">
        <v>17</v>
      </c>
      <c r="B11" s="14"/>
      <c r="C11" s="15" t="s">
        <v>18</v>
      </c>
      <c r="D11" s="14" t="s">
        <v>19</v>
      </c>
      <c r="E11" s="16">
        <v>0.01</v>
      </c>
      <c r="F11" s="17">
        <v>75.87</v>
      </c>
      <c r="G11" s="17">
        <f ca="1">ROUND(INDIRECT(ADDRESS(ROW()+(0), COLUMN()+(-2), 1))*INDIRECT(ADDRESS(ROW()+(0), COLUMN()+(-1), 1)), 2)</f>
        <v>0.76</v>
      </c>
    </row>
    <row r="12" spans="1:7" ht="24.00" thickBot="1" customHeight="1">
      <c r="A12" s="14" t="s">
        <v>20</v>
      </c>
      <c r="B12" s="14"/>
      <c r="C12" s="15" t="s">
        <v>21</v>
      </c>
      <c r="D12" s="14" t="s">
        <v>22</v>
      </c>
      <c r="E12" s="16">
        <v>0.5</v>
      </c>
      <c r="F12" s="17">
        <v>28.53</v>
      </c>
      <c r="G12" s="17">
        <f ca="1">ROUND(INDIRECT(ADDRESS(ROW()+(0), COLUMN()+(-2), 1))*INDIRECT(ADDRESS(ROW()+(0), COLUMN()+(-1), 1)), 2)</f>
        <v>14.27</v>
      </c>
    </row>
    <row r="13" spans="1:7" ht="34.50" thickBot="1" customHeight="1">
      <c r="A13" s="14" t="s">
        <v>23</v>
      </c>
      <c r="B13" s="14"/>
      <c r="C13" s="15" t="s">
        <v>24</v>
      </c>
      <c r="D13" s="14" t="s">
        <v>25</v>
      </c>
      <c r="E13" s="16">
        <v>1</v>
      </c>
      <c r="F13" s="17">
        <v>16.08</v>
      </c>
      <c r="G13" s="17">
        <f ca="1">ROUND(INDIRECT(ADDRESS(ROW()+(0), COLUMN()+(-2), 1))*INDIRECT(ADDRESS(ROW()+(0), COLUMN()+(-1), 1)), 2)</f>
        <v>16.08</v>
      </c>
    </row>
    <row r="14" spans="1:7" ht="45.00" thickBot="1" customHeight="1">
      <c r="A14" s="14" t="s">
        <v>26</v>
      </c>
      <c r="B14" s="14"/>
      <c r="C14" s="15" t="s">
        <v>27</v>
      </c>
      <c r="D14" s="14" t="s">
        <v>28</v>
      </c>
      <c r="E14" s="16">
        <v>1</v>
      </c>
      <c r="F14" s="17">
        <v>35.49</v>
      </c>
      <c r="G14" s="17">
        <f ca="1">ROUND(INDIRECT(ADDRESS(ROW()+(0), COLUMN()+(-2), 1))*INDIRECT(ADDRESS(ROW()+(0), COLUMN()+(-1), 1)), 2)</f>
        <v>35.49</v>
      </c>
    </row>
    <row r="15" spans="1:7" ht="24.00" thickBot="1" customHeight="1">
      <c r="A15" s="14" t="s">
        <v>29</v>
      </c>
      <c r="B15" s="14"/>
      <c r="C15" s="15" t="s">
        <v>30</v>
      </c>
      <c r="D15" s="14" t="s">
        <v>31</v>
      </c>
      <c r="E15" s="16">
        <v>0.1</v>
      </c>
      <c r="F15" s="17">
        <v>89.06</v>
      </c>
      <c r="G15" s="17">
        <f ca="1">ROUND(INDIRECT(ADDRESS(ROW()+(0), COLUMN()+(-2), 1))*INDIRECT(ADDRESS(ROW()+(0), COLUMN()+(-1), 1)), 2)</f>
        <v>8.91</v>
      </c>
    </row>
    <row r="16" spans="1:7" ht="13.50" thickBot="1" customHeight="1">
      <c r="A16" s="14" t="s">
        <v>32</v>
      </c>
      <c r="B16" s="14"/>
      <c r="C16" s="15" t="s">
        <v>33</v>
      </c>
      <c r="D16" s="14" t="s">
        <v>34</v>
      </c>
      <c r="E16" s="16">
        <v>0.523</v>
      </c>
      <c r="F16" s="17">
        <v>40.91</v>
      </c>
      <c r="G16" s="17">
        <f ca="1">ROUND(INDIRECT(ADDRESS(ROW()+(0), COLUMN()+(-2), 1))*INDIRECT(ADDRESS(ROW()+(0), COLUMN()+(-1), 1)), 2)</f>
        <v>21.4</v>
      </c>
    </row>
    <row r="17" spans="1:7" ht="13.50" thickBot="1" customHeight="1">
      <c r="A17" s="14" t="s">
        <v>35</v>
      </c>
      <c r="B17" s="14"/>
      <c r="C17" s="18" t="s">
        <v>36</v>
      </c>
      <c r="D17" s="19" t="s">
        <v>37</v>
      </c>
      <c r="E17" s="20">
        <v>0.523</v>
      </c>
      <c r="F17" s="21">
        <v>30.23</v>
      </c>
      <c r="G17" s="21">
        <f ca="1">ROUND(INDIRECT(ADDRESS(ROW()+(0), COLUMN()+(-2), 1))*INDIRECT(ADDRESS(ROW()+(0), COLUMN()+(-1), 1)), 2)</f>
        <v>15.81</v>
      </c>
    </row>
    <row r="18" spans="1:7" ht="13.50" thickBot="1" customHeight="1">
      <c r="A18" s="19"/>
      <c r="B18" s="19"/>
      <c r="C18" s="22" t="s">
        <v>38</v>
      </c>
      <c r="D18" s="5" t="s">
        <v>39</v>
      </c>
      <c r="E18" s="23">
        <v>2</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331.36</v>
      </c>
      <c r="G18" s="24">
        <f ca="1">ROUND(INDIRECT(ADDRESS(ROW()+(0), COLUMN()+(-2), 1))*INDIRECT(ADDRESS(ROW()+(0), COLUMN()+(-1), 1))/100, 2)</f>
        <v>6.63</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337.99</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