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<sst xmlns="http://schemas.openxmlformats.org/spreadsheetml/2006/main" count="17" uniqueCount="17">
  <si>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</si>
  <si>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YPC083</t>
  </si>
  <si>
    <t xml:space="preserve">m²</t>
  </si>
  <si>
    <t xml:space="preserve">Construção de instalação provisória para almoxarifado.</t>
  </si>
  <si>
    <r>
      <rPr>
        <sz val="8.25"/>
        <color rgb="FF000000"/>
        <rFont val="Arial"/>
        <family val="2"/>
      </rPr>
      <t xml:space="preserve">Execução, desmontagem e demolição posterior de instalação provisória para armazém em obra, composta por: fundação de concreto, lastro sobre pedra, paredes de bloco de concreto, sem revestir, com pano interior de bloco cerâmico furado, cobertura de painel sanduíche sobre perfis metálicos, instalação de eletricidade, revestimento de granilite nos pisos, revestimento com gesso e pintura em paredes, forro de placas de escaiola, portas de madeira pintadas e janelas de alumínio, com vidro e grades. O preço inclui os trabalhos auxiliares de pedreiro.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</si>
  <si>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</si>
  <si>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</si>
  <si>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</si>
  <si>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</si>
  <si>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</si>
  <si>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</si>
  <si>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mt50cac010c</t>
  </si>
  <si>
    <t xml:space="preserve">m²</t>
  </si>
  <si>
    <t xml:space="preserve">Construção de instalação provisória para almoxarifado, composta por: fundação de concreto armado; lastro de concreto sobre enrocamento de pedra; parede dupla de fachada com pano exterior de bloco de concreto, sem revestir, e pano interior de bloco cerâmico furado; cobertura de painel sanduíche composto de chapas de aço com isolamento incorporado, sobre perfis metálicos; instalação de eletricidade e força com tomada exterior a 230 V; revestimento de granilite em pisos; estuque de gesso e pintura em paredes; forro de placas de escaiola; portas de madeira lisas e pintadas e janelas de correr de alumínio natural, com vidro de 6 mm e grades.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</si>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</sst>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5" t="s">
        <v>13</v>
      </c>
      <c r="F9" s="11">
        <v>1</v>
      </c>
      <c r="G9" s="13">
        <v>658.4</v>
      </c>
      <c r="H9" s="13">
        <f ca="1">ROUND(INDIRECT(ADDRESS(ROW()+(0), COLUMN()+(-2), 1))*INDIRECT(ADDRESS(ROW()+(0), COLUMN()+(-1), 1)), 2)</f>
        <v>658.4</v>
      </c>
    </row>
    <row r="10" spans="1:8" ht="13.50" thickBot="1" customHeight="1">
      <c r="A10" s="14"/>
      <c r="B10" s="14"/>
      <c r="C10" s="9" t="s">
        <v>14</v>
      </c>
      <c r="D10" s="9"/>
      <c r="E10" s="5" t="s">
        <v>15</v>
      </c>
      <c r="F10" s="11">
        <v>2</v>
      </c>
      <c r="G10" s="13">
        <f ca="1">ROUND(SUM(INDIRECT(ADDRESS(ROW()+(-1), COLUMN()+(1), 1))), 2)</f>
        <v>658.4</v>
      </c>
      <c r="H10" s="13">
        <f ca="1">ROUND(INDIRECT(ADDRESS(ROW()+(0), COLUMN()+(-2), 1))*INDIRECT(ADDRESS(ROW()+(0), COLUMN()+(-1), 1))/100, 2)</f>
        <v>13.17</v>
      </c>
    </row>
    <row r="11" spans="1:8" ht="13.50" thickBot="1" customHeight="1">
      <c r="A11" s="15"/>
      <c r="B11" s="15"/>
      <c r="C11" s="16"/>
      <c r="D11" s="16"/>
      <c r="E11" s="16"/>
      <c r="F11" s="17"/>
      <c r="G11" s="18" t="s">
        <v>16</v>
      </c>
      <c r="H11" s="19">
        <f ca="1">ROUND(SUM(INDIRECT(ADDRESS(ROW()+(-1), COLUMN()+(0), 1)),INDIRECT(ADDRESS(ROW()+(-2), COLUMN()+(0), 1))), 2)</f>
        <v>671.57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