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<sst xmlns="http://schemas.openxmlformats.org/spreadsheetml/2006/main" count="17" uniqueCount="17">
  <si>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</si>
  <si>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YPC084</t>
  </si>
  <si>
    <t xml:space="preserve">m²</t>
  </si>
  <si>
    <t xml:space="preserve">Construção de instalação provisória para escritório.</t>
  </si>
  <si>
    <r>
      <rPr>
        <sz val="8.25"/>
        <color rgb="FF000000"/>
        <rFont val="Arial"/>
        <family val="2"/>
      </rPr>
      <t xml:space="preserve">Execução, desmontagem e demolição posterior de instalação provisória para escritório com lavabo (lavatório e bacia sanitária) em obra, composta por: fundação de concreto, lastro sobre pedra, paredes de bloco de concreto, sem revestir, com pano interior de bloco cerâmico furado, cobertura de painel sanduíche sobre perfis metálicos, isolamento térmico, distribuição interior, instalações de telecomunicações, abastecimento de água, saneamento e eletricidade, revestimento de granilite nos pisos, ladrilhamento na zona do banheiro e revestimento com gesso e pintura nas restantes paredes, aparelhos sanitários, forro de placas de escaiola, portas de madeira pintadas e janelas de alumínio, com vidro e grades. O preço inclui os trabalhos auxiliares de pedreiro.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</si>
  <si>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</si>
  <si>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</si>
  <si>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</si>
  <si>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</si>
  <si>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</si>
  <si>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</si>
  <si>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mt50cac010f</t>
  </si>
  <si>
    <t xml:space="preserve">m²</t>
  </si>
  <si>
    <t xml:space="preserve">Construção de instalação provisória para escritório com lavabo, composta por: fundação de concreto armado; lastro de concreto sobre enrocamento de pedra; parede dupla de fachada com pano exterior de bloco de concreto, sem revestir, e pano interior de bloco cerâmico furado; cobertura de painel sanduíche composto de chapas de aço com isolamento incorporado, sobre perfis metálicos; isolamento térmico; distribuição interior com bloco cerâmico furado duplo; instalações de abastecimento de água, saneamento, telecomunicações e eletricidade e força com tomada exterior a 230 V; revestimento de granilite em pisos; ladrilhamento na zona do banheiro e estuque de gesso e pintura nas restantes paredes; aparelhos sanitários (bacia sanitária e lavatório); forro de placas de escaiola; portas de madeira lisas e pintadas e janelas de correr de alumínio natural, com vidro de 6 mm e grades.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</si>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</sst>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5" t="s">
        <v>13</v>
      </c>
      <c r="F9" s="11">
        <v>1</v>
      </c>
      <c r="G9" s="13">
        <v>1041.43</v>
      </c>
      <c r="H9" s="13">
        <f ca="1">ROUND(INDIRECT(ADDRESS(ROW()+(0), COLUMN()+(-2), 1))*INDIRECT(ADDRESS(ROW()+(0), COLUMN()+(-1), 1)), 2)</f>
        <v>1041.43</v>
      </c>
    </row>
    <row r="10" spans="1:8" ht="13.50" thickBot="1" customHeight="1">
      <c r="A10" s="14"/>
      <c r="B10" s="14"/>
      <c r="C10" s="9" t="s">
        <v>14</v>
      </c>
      <c r="D10" s="9"/>
      <c r="E10" s="5" t="s">
        <v>15</v>
      </c>
      <c r="F10" s="11">
        <v>2</v>
      </c>
      <c r="G10" s="13">
        <f ca="1">ROUND(SUM(INDIRECT(ADDRESS(ROW()+(-1), COLUMN()+(1), 1))), 2)</f>
        <v>1041.43</v>
      </c>
      <c r="H10" s="13">
        <f ca="1">ROUND(INDIRECT(ADDRESS(ROW()+(0), COLUMN()+(-2), 1))*INDIRECT(ADDRESS(ROW()+(0), COLUMN()+(-1), 1))/100, 2)</f>
        <v>20.83</v>
      </c>
    </row>
    <row r="11" spans="1:8" ht="13.50" thickBot="1" customHeight="1">
      <c r="A11" s="15"/>
      <c r="B11" s="15"/>
      <c r="C11" s="16"/>
      <c r="D11" s="16"/>
      <c r="E11" s="16"/>
      <c r="F11" s="17"/>
      <c r="G11" s="18" t="s">
        <v>16</v>
      </c>
      <c r="H11" s="19">
        <f ca="1">ROUND(SUM(INDIRECT(ADDRESS(ROW()+(-1), COLUMN()+(0), 1)),INDIRECT(ADDRESS(ROW()+(-2), COLUMN()+(0), 1))), 2)</f>
        <v>1062.26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