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Folha 1" sheetId="1" r:id="rId1"/>
  </sheets>
  <calcPr calcId="124519"/>
</workbook>
</file>

<file path=xl/sharedStrings.xml><?xml version="1.0" encoding="utf-8"?>
<sst xmlns="http://schemas.openxmlformats.org/spreadsheetml/2006/main" count="27" uniqueCount="27">
  <si>
    <t xml:space="preserve"/>
  </si>
  <si>
    <t xml:space="preserve">TJJ030</t>
  </si>
  <si>
    <t xml:space="preserve">Un</t>
  </si>
  <si>
    <t xml:space="preserve">Baloiço.</t>
  </si>
  <si>
    <r>
      <rPr>
        <sz val="8.25"/>
        <color rgb="FF000000"/>
        <rFont val="Arial"/>
        <family val="2"/>
      </rPr>
      <t xml:space="preserve">Baloiço de tubo de aço pintado em forno, de 1 lugar, para crianças de 1 a 4 anos, com zona de segurança de 12,50 m² e 0,80 m de altura livre de queda. Colocação em obra: com buchas químicas, sobre uma superfície base. O preço não inclui a superfície base.</t>
    </r>
    <r>
      <rPr>
        <sz val="8.25"/>
        <color rgb="FF000000"/>
        <rFont val="Arial"/>
        <family val="2"/>
      </rPr>
      <t xml:space="preserve">
</t>
    </r>
  </si>
  <si>
    <t xml:space="preserve">Insumo</t>
  </si>
  <si>
    <t xml:space="preserve">Un</t>
  </si>
  <si>
    <t xml:space="preserve">Descrição</t>
  </si>
  <si>
    <t xml:space="preserve">Rend.</t>
  </si>
  <si>
    <t xml:space="preserve">Preço unitário</t>
  </si>
  <si>
    <t xml:space="preserve">Preço Insumo</t>
  </si>
  <si>
    <t xml:space="preserve">mt50spl105b</t>
  </si>
  <si>
    <t xml:space="preserve">Un</t>
  </si>
  <si>
    <t xml:space="preserve">Fixação composta por bucha química, arruela e parafuso de aço.</t>
  </si>
  <si>
    <t xml:space="preserve">mt52jig030aa</t>
  </si>
  <si>
    <t xml:space="preserve">Un</t>
  </si>
  <si>
    <t xml:space="preserve">Baloiço de tubo de aço pintado em forno, de 1 lugar, com ganchos de poliamida, assento de poliuretano e rolamentos e correntes de aço inoxidável, para crianças de 1 a 4 anos, com zona de segurança de 12,50 m² e 0,80 m de altura livre de queda, com elementos de fixação. E.</t>
  </si>
  <si>
    <t xml:space="preserve">mo041</t>
  </si>
  <si>
    <t xml:space="preserve">h</t>
  </si>
  <si>
    <t xml:space="preserve">Oficial de obras de construção civil.</t>
  </si>
  <si>
    <t xml:space="preserve">mo087</t>
  </si>
  <si>
    <t xml:space="preserve">h</t>
  </si>
  <si>
    <t xml:space="preserve">Ajudante de obras de construção civil.</t>
  </si>
  <si>
    <t xml:space="preserve">%</t>
  </si>
  <si>
    <t xml:space="preserve">Custos diretos complementares</t>
  </si>
  <si>
    <t xml:space="preserve">Custo de manutenção decenal: R$ 728,62 nos primeiros 10 anos.</t>
  </si>
  <si>
    <t xml:space="preserve">Total:</t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</si>
</sst>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9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1" xfId="0" applyFont="1" applyAlignment="1">
      <alignment horizontal="center" vertical="bottom" wrapText="1"/>
    </xf>
    <xf numFmtId="0" fontId="0" fillId="0" borderId="2" xfId="0" applyFont="1" applyAlignment="1">
      <alignment horizontal="left" vertical="top" wrapText="1"/>
    </xf>
    <xf numFmtId="0" fontId="0" fillId="0" borderId="0" xfId="0" applyFont="1" applyAlignment="1">
      <alignment horizontal="center" vertical="top" wrapText="1"/>
    </xf>
    <xf numFmtId="0" fontId="0" fillId="0" borderId="2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3" xfId="0" applyFont="1" applyAlignment="1">
      <alignment horizontal="left" vertical="top" wrapText="1"/>
    </xf>
    <xf numFmtId="0" fontId="0" fillId="0" borderId="3" xfId="0" applyFont="1" applyAlignment="1">
      <alignment horizontal="center" vertical="top" wrapText="1"/>
    </xf>
    <xf numFmtId="200" fontId="0" fillId="0" borderId="3" xfId="0" applyFont="1" applyAlignment="1">
      <alignment horizontal="right" vertical="top" wrapText="1"/>
    </xf>
    <xf numFmtId="201" fontId="0" fillId="0" borderId="3" xfId="0" applyFont="1" applyAlignment="1">
      <alignment horizontal="right" vertical="top" wrapText="1"/>
    </xf>
    <xf numFmtId="0" fontId="0" fillId="0" borderId="4" xfId="0" applyFont="1" applyAlignment="1">
      <alignment horizontal="center" vertical="top" wrapText="1"/>
    </xf>
    <xf numFmtId="0" fontId="0" fillId="0" borderId="4" xfId="0" applyFont="1" applyAlignment="1">
      <alignment horizontal="left" vertical="top" wrapText="1"/>
    </xf>
    <xf numFmtId="200" fontId="0" fillId="0" borderId="4" xfId="0" applyFont="1" applyAlignment="1">
      <alignment horizontal="right" vertical="top" wrapText="1"/>
    </xf>
    <xf numFmtId="201" fontId="0" fillId="0" borderId="4" xfId="0" applyFont="1" applyAlignment="1">
      <alignment horizontal="right" vertical="top" wrapText="1"/>
    </xf>
    <xf numFmtId="0" fontId="0" fillId="0" borderId="1" xfId="0" applyFont="1" applyAlignment="1">
      <alignment horizontal="center" vertical="top" wrapText="1"/>
    </xf>
    <xf numFmtId="200" fontId="0" fillId="0" borderId="1" xfId="0" applyFont="1" applyAlignment="1">
      <alignment horizontal="right" vertical="top" wrapText="1"/>
    </xf>
    <xf numFmtId="201" fontId="0" fillId="0" borderId="1" xfId="0" applyFont="1" applyAlignment="1">
      <alignment horizontal="right" vertical="top" wrapText="1"/>
    </xf>
    <xf numFmtId="0" fontId="0" fillId="0" borderId="5" xfId="0" applyFont="1" applyAlignment="1">
      <alignment horizontal="left" vertical="top" wrapText="1"/>
    </xf>
    <xf numFmtId="0" fontId="0" fillId="0" borderId="6" xfId="0" applyFont="1" applyAlignment="1">
      <alignment horizontal="left" vertical="top" wrapText="1"/>
    </xf>
    <xf numFmtId="0" fontId="0" fillId="0" borderId="7" xfId="0" applyFont="1" applyAlignment="1">
      <alignment horizontal="center" vertical="center" wrapText="1"/>
    </xf>
    <xf numFmtId="201" fontId="0" fillId="0" borderId="7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7.65" customWidth="1"/>
    <col min="2" max="2" width="4.42" customWidth="1"/>
    <col min="3" max="3" width="1.70" customWidth="1"/>
    <col min="4" max="4" width="1.87" customWidth="1"/>
    <col min="5" max="5" width="81.77" customWidth="1"/>
    <col min="6" max="6" width="6.12" customWidth="1"/>
    <col min="7" max="7" width="12.58" customWidth="1"/>
    <col min="8" max="8" width="12.41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</row>
    <row r="3" spans="1:8" ht="13.50" thickBot="1" customHeight="1">
      <c r="A3" s="2" t="s">
        <v>1</v>
      </c>
      <c r="B3" s="3" t="s">
        <v>2</v>
      </c>
      <c r="C3" s="3"/>
      <c r="D3" s="2" t="s">
        <v>3</v>
      </c>
      <c r="E3" s="2"/>
      <c r="F3" s="2"/>
      <c r="G3" s="2"/>
      <c r="H3" s="2"/>
    </row>
    <row r="5" spans="1:8" ht="34.50" thickBot="1" customHeight="1">
      <c r="A5" s="5" t="s">
        <v>4</v>
      </c>
      <c r="B5" s="5"/>
      <c r="C5" s="5"/>
      <c r="D5" s="5"/>
      <c r="E5" s="5"/>
      <c r="F5" s="5"/>
      <c r="G5" s="5"/>
      <c r="H5" s="5"/>
    </row>
    <row r="8" spans="1:8" ht="13.50" thickBot="1" customHeight="1">
      <c r="A8" s="6" t="s">
        <v>5</v>
      </c>
      <c r="B8" s="6"/>
      <c r="C8" s="6" t="s">
        <v>6</v>
      </c>
      <c r="D8" s="6"/>
      <c r="E8" s="6" t="s">
        <v>7</v>
      </c>
      <c r="F8" s="6" t="s">
        <v>8</v>
      </c>
      <c r="G8" s="6" t="s">
        <v>9</v>
      </c>
      <c r="H8" s="6" t="s">
        <v>10</v>
      </c>
    </row>
    <row r="9" spans="1:8" ht="13.50" thickBot="1" customHeight="1">
      <c r="A9" s="7" t="s">
        <v>11</v>
      </c>
      <c r="B9" s="7"/>
      <c r="C9" s="9" t="s">
        <v>12</v>
      </c>
      <c r="D9" s="9"/>
      <c r="E9" s="7" t="s">
        <v>13</v>
      </c>
      <c r="F9" s="11">
        <v>8</v>
      </c>
      <c r="G9" s="13">
        <v>14.47</v>
      </c>
      <c r="H9" s="13">
        <f ca="1">ROUND(INDIRECT(ADDRESS(ROW()+(0), COLUMN()+(-2), 1))*INDIRECT(ADDRESS(ROW()+(0), COLUMN()+(-1), 1)), 2)</f>
        <v>115.76</v>
      </c>
    </row>
    <row r="10" spans="1:8" ht="34.50" thickBot="1" customHeight="1">
      <c r="A10" s="14" t="s">
        <v>14</v>
      </c>
      <c r="B10" s="14"/>
      <c r="C10" s="15" t="s">
        <v>15</v>
      </c>
      <c r="D10" s="15"/>
      <c r="E10" s="14" t="s">
        <v>16</v>
      </c>
      <c r="F10" s="16">
        <v>1</v>
      </c>
      <c r="G10" s="17">
        <v>3269.57</v>
      </c>
      <c r="H10" s="17">
        <f ca="1">ROUND(INDIRECT(ADDRESS(ROW()+(0), COLUMN()+(-2), 1))*INDIRECT(ADDRESS(ROW()+(0), COLUMN()+(-1), 1)), 2)</f>
        <v>3269.57</v>
      </c>
    </row>
    <row r="11" spans="1:8" ht="13.50" thickBot="1" customHeight="1">
      <c r="A11" s="14" t="s">
        <v>17</v>
      </c>
      <c r="B11" s="14"/>
      <c r="C11" s="15" t="s">
        <v>18</v>
      </c>
      <c r="D11" s="15"/>
      <c r="E11" s="14" t="s">
        <v>19</v>
      </c>
      <c r="F11" s="16">
        <v>2.874</v>
      </c>
      <c r="G11" s="17">
        <v>33.34</v>
      </c>
      <c r="H11" s="17">
        <f ca="1">ROUND(INDIRECT(ADDRESS(ROW()+(0), COLUMN()+(-2), 1))*INDIRECT(ADDRESS(ROW()+(0), COLUMN()+(-1), 1)), 2)</f>
        <v>95.82</v>
      </c>
    </row>
    <row r="12" spans="1:8" ht="13.50" thickBot="1" customHeight="1">
      <c r="A12" s="14" t="s">
        <v>20</v>
      </c>
      <c r="B12" s="14"/>
      <c r="C12" s="18" t="s">
        <v>21</v>
      </c>
      <c r="D12" s="18"/>
      <c r="E12" s="19" t="s">
        <v>22</v>
      </c>
      <c r="F12" s="20">
        <v>2.874</v>
      </c>
      <c r="G12" s="21">
        <v>31.49</v>
      </c>
      <c r="H12" s="21">
        <f ca="1">ROUND(INDIRECT(ADDRESS(ROW()+(0), COLUMN()+(-2), 1))*INDIRECT(ADDRESS(ROW()+(0), COLUMN()+(-1), 1)), 2)</f>
        <v>90.5</v>
      </c>
    </row>
    <row r="13" spans="1:8" ht="13.50" thickBot="1" customHeight="1">
      <c r="A13" s="19"/>
      <c r="B13" s="19"/>
      <c r="C13" s="22" t="s">
        <v>23</v>
      </c>
      <c r="D13" s="22"/>
      <c r="E13" s="5" t="s">
        <v>24</v>
      </c>
      <c r="F13" s="23">
        <v>2</v>
      </c>
      <c r="G13" s="24">
        <f ca="1">ROUND(SUM(INDIRECT(ADDRESS(ROW()+(-1), COLUMN()+(1), 1)),INDIRECT(ADDRESS(ROW()+(-2), COLUMN()+(1), 1)),INDIRECT(ADDRESS(ROW()+(-3), COLUMN()+(1), 1)),INDIRECT(ADDRESS(ROW()+(-4), COLUMN()+(1), 1))), 2)</f>
        <v>3571.65</v>
      </c>
      <c r="H13" s="24">
        <f ca="1">ROUND(INDIRECT(ADDRESS(ROW()+(0), COLUMN()+(-2), 1))*INDIRECT(ADDRESS(ROW()+(0), COLUMN()+(-1), 1))/100, 2)</f>
        <v>71.43</v>
      </c>
    </row>
    <row r="14" spans="1:8" ht="13.50" thickBot="1" customHeight="1">
      <c r="A14" s="25" t="s">
        <v>25</v>
      </c>
      <c r="B14" s="25"/>
      <c r="C14" s="26"/>
      <c r="D14" s="26"/>
      <c r="E14" s="26"/>
      <c r="F14" s="27"/>
      <c r="G14" s="25" t="s">
        <v>26</v>
      </c>
      <c r="H14" s="28">
        <f ca="1">ROUND(SUM(INDIRECT(ADDRESS(ROW()+(-1), COLUMN()+(0), 1)),INDIRECT(ADDRESS(ROW()+(-2), COLUMN()+(0), 1)),INDIRECT(ADDRESS(ROW()+(-3), COLUMN()+(0), 1)),INDIRECT(ADDRESS(ROW()+(-4), COLUMN()+(0), 1)),INDIRECT(ADDRESS(ROW()+(-5), COLUMN()+(0), 1))), 2)</f>
        <v>3643.08</v>
      </c>
    </row>
  </sheetData>
  <mergeCells count="17">
    <mergeCell ref="A1:H1"/>
    <mergeCell ref="B3:C3"/>
    <mergeCell ref="D3:H3"/>
    <mergeCell ref="A5:H5"/>
    <mergeCell ref="A8:B8"/>
    <mergeCell ref="C8:D8"/>
    <mergeCell ref="A9:B9"/>
    <mergeCell ref="C9:D9"/>
    <mergeCell ref="A10:B10"/>
    <mergeCell ref="C10:D10"/>
    <mergeCell ref="A11:B11"/>
    <mergeCell ref="C11:D11"/>
    <mergeCell ref="A12:B12"/>
    <mergeCell ref="C12:D12"/>
    <mergeCell ref="A13:B13"/>
    <mergeCell ref="C13:D13"/>
    <mergeCell ref="A14:E14"/>
  </mergeCells>
  <pageMargins left="0.147638" right="0.147638" top="0.206693" bottom="0.206693" header="0.0" footer="0.0"/>
  <pageSetup paperSize="9" orientation="portrait"/>
  <rowBreaks count="0" manualBreakCount="0">
    </rowBreaks>
</worksheet>
</file>