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<sst xmlns="http://schemas.openxmlformats.org/spreadsheetml/2006/main" count="27" uniqueCount="27">
  <si>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</si>
  <si>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TDC020</t>
  </si>
  <si>
    <t xml:space="preserve">Un</t>
  </si>
  <si>
    <t xml:space="preserve">Cartaz indicador de circuito de exercícios.</t>
  </si>
  <si>
    <r>
      <rPr>
        <sz val="8.25"/>
        <color rgb="FF000000"/>
        <rFont val="Arial"/>
        <family val="2"/>
      </rPr>
      <t xml:space="preserve">Cartaz indicador de circuito de exercícios físicos ao ar livre, de madeira de pinho silvestre, tratada em autoclave, com classe de risco 4, acabamento com verniz protetor, formado por dois postes de 0,15 m de lado e 2,15 m de altura vista, com telhadinho e painel de contraplacado fenólico de 0,90x0,70 m, com parafusos de aço galvanizado, embutidos e protegidos com tampas de segurança, colocação com bucha química, arruela e parafuso sobre uma base de concreto C20 classe de agressividade ambiental I e tipo de ambiente rural, brita 1, consistência S50.</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</si>
  <si>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</si>
  <si>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</si>
  <si>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</si>
  <si>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</si>
  <si>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</si>
  <si>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</si>
  <si>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mt10hmf060ana</t>
  </si>
  <si>
    <t xml:space="preserve">m³</t>
  </si>
  <si>
    <t xml:space="preserve">Concreto simples C20 classe de agressividade ambiental I e tipo de ambiente rural, brita 1, consistência S50, dosado em central, segundo ABNT NBR 8953.</t>
  </si>
  <si>
    <t xml:space="preserve">mt52dep210a</t>
  </si>
  <si>
    <t xml:space="preserve">Un</t>
  </si>
  <si>
    <t xml:space="preserve">Cartaz indicador de circuito de exercícios físicos ao ar livre, de madeira de pinho silvestre, tratada em autoclave, com classe de risco 4, acabamento com verniz protetor, formado por dois postes de 0,15 m de lado e 2,15 m de altura vista, com telhadinho e painel de contraplacado fenólico de 0,90x0,70 m, com parafusos de aço galvanizado, embutidos e protegidos com tampas de segurança, inclusive elementos de fixação.</t>
  </si>
  <si>
    <t xml:space="preserve">mo041</t>
  </si>
  <si>
    <t xml:space="preserve">h</t>
  </si>
  <si>
    <t xml:space="preserve">Oficial de obras de construção civil.</t>
  </si>
  <si>
    <t xml:space="preserve">mo087</t>
  </si>
  <si>
    <t xml:space="preserve">h</t>
  </si>
  <si>
    <t xml:space="preserve">Ajudante de obras de construção civil.</t>
  </si>
  <si>
    <t xml:space="preserve">%</t>
  </si>
  <si>
    <t xml:space="preserve">Custos diretos complementares</t>
  </si>
  <si>
    <t xml:space="preserve">Custo de manutenção decenal: R$ 463,20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</si>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</sst>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3.74" customWidth="1"/>
    <col min="4" max="4" width="79.39" customWidth="1"/>
    <col min="5" max="5" width="6.12" customWidth="1"/>
    <col min="6" max="6" width="12.58" customWidth="1"/>
    <col min="7" max="7" width="12.4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9" t="s">
        <v>12</v>
      </c>
      <c r="D9" s="7" t="s">
        <v>13</v>
      </c>
      <c r="E9" s="11">
        <v>0.3</v>
      </c>
      <c r="F9" s="13">
        <v>316.71</v>
      </c>
      <c r="G9" s="13">
        <f ca="1">ROUND(INDIRECT(ADDRESS(ROW()+(0), COLUMN()+(-2), 1))*INDIRECT(ADDRESS(ROW()+(0), COLUMN()+(-1), 1)), 2)</f>
        <v>95.01</v>
      </c>
    </row>
    <row r="10" spans="1:7" ht="55.50" thickBot="1" customHeight="1">
      <c r="A10" s="14" t="s">
        <v>14</v>
      </c>
      <c r="B10" s="14"/>
      <c r="C10" s="15" t="s">
        <v>15</v>
      </c>
      <c r="D10" s="14" t="s">
        <v>16</v>
      </c>
      <c r="E10" s="16">
        <v>1</v>
      </c>
      <c r="F10" s="17">
        <v>1978.41</v>
      </c>
      <c r="G10" s="17">
        <f ca="1">ROUND(INDIRECT(ADDRESS(ROW()+(0), COLUMN()+(-2), 1))*INDIRECT(ADDRESS(ROW()+(0), COLUMN()+(-1), 1)), 2)</f>
        <v>1978.41</v>
      </c>
    </row>
    <row r="11" spans="1:7" ht="13.50" thickBot="1" customHeight="1">
      <c r="A11" s="14" t="s">
        <v>17</v>
      </c>
      <c r="B11" s="14"/>
      <c r="C11" s="15" t="s">
        <v>18</v>
      </c>
      <c r="D11" s="14" t="s">
        <v>19</v>
      </c>
      <c r="E11" s="16">
        <v>2.874</v>
      </c>
      <c r="F11" s="17">
        <v>33.34</v>
      </c>
      <c r="G11" s="17">
        <f ca="1">ROUND(INDIRECT(ADDRESS(ROW()+(0), COLUMN()+(-2), 1))*INDIRECT(ADDRESS(ROW()+(0), COLUMN()+(-1), 1)), 2)</f>
        <v>95.82</v>
      </c>
    </row>
    <row r="12" spans="1:7" ht="13.50" thickBot="1" customHeight="1">
      <c r="A12" s="14" t="s">
        <v>20</v>
      </c>
      <c r="B12" s="14"/>
      <c r="C12" s="18" t="s">
        <v>21</v>
      </c>
      <c r="D12" s="19" t="s">
        <v>22</v>
      </c>
      <c r="E12" s="20">
        <v>3.219</v>
      </c>
      <c r="F12" s="21">
        <v>31.49</v>
      </c>
      <c r="G12" s="21">
        <f ca="1">ROUND(INDIRECT(ADDRESS(ROW()+(0), COLUMN()+(-2), 1))*INDIRECT(ADDRESS(ROW()+(0), COLUMN()+(-1), 1)), 2)</f>
        <v>101.37</v>
      </c>
    </row>
    <row r="13" spans="1:7" ht="13.50" thickBot="1" customHeight="1">
      <c r="A13" s="19"/>
      <c r="B13" s="19"/>
      <c r="C13" s="22" t="s">
        <v>23</v>
      </c>
      <c r="D13" s="5" t="s">
        <v>24</v>
      </c>
      <c r="E13" s="23">
        <v>2</v>
      </c>
      <c r="F13" s="24">
        <f ca="1">ROUND(SUM(INDIRECT(ADDRESS(ROW()+(-1), COLUMN()+(1), 1)),INDIRECT(ADDRESS(ROW()+(-2), COLUMN()+(1), 1)),INDIRECT(ADDRESS(ROW()+(-3), COLUMN()+(1), 1)),INDIRECT(ADDRESS(ROW()+(-4), COLUMN()+(1), 1))), 2)</f>
        <v>2270.61</v>
      </c>
      <c r="G13" s="24">
        <f ca="1">ROUND(INDIRECT(ADDRESS(ROW()+(0), COLUMN()+(-2), 1))*INDIRECT(ADDRESS(ROW()+(0), COLUMN()+(-1), 1))/100, 2)</f>
        <v>45.41</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2316.02</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