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<sst xmlns="http://schemas.openxmlformats.org/spreadsheetml/2006/main" count="27" uniqueCount="27">
  <si>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</si>
  <si>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NIB010</t>
  </si>
  <si>
    <t xml:space="preserve">m²</t>
  </si>
  <si>
    <t xml:space="preserve">Impermeabilização de balsa ou pequeno embalse, com geotêxtil e geomembrana.</t>
  </si>
  <si>
    <r>
      <rPr>
        <sz val="8.25"/>
        <color rgb="FF000000"/>
        <rFont val="Arial"/>
        <family val="2"/>
      </rPr>
      <t xml:space="preserve">Impermeabilização de balsa ou pequeno embalse de água não potável, com geomembrana homogênea de policloreto de vinila plastificado (PVC-P), com resistência à intempérie, de 1,5 mm de espessura, cor cinza, com uma densidade de 1240 kg/m³ segundo ISO 1183, resistência CBR ao punçoamento de 2,3 kN segundo ISO 12236 e uma resistência ao rasgamento superior a 40 kN/m, colocada com sobreposições, sem aderir ao suporte, sobre geotêxtil tecido à base de polipropileno, com uma resistência à tração longitudinal de 85,0 kN/m, uma resistência à tração transversal de 85,0 kN/m, uma abertura de cone ao ensaio de perfuração dinâmica segundo ISO 13433 inferior a 8 mm, resistência CBR ao punçoamento 9 kN e uma massa superficial de 371 g/m².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</si>
  <si>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</si>
  <si>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</si>
  <si>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</si>
  <si>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</si>
  <si>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</si>
  <si>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</si>
  <si>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mt14gsa040gg</t>
  </si>
  <si>
    <t xml:space="preserve">m²</t>
  </si>
  <si>
    <t xml:space="preserve">Geotêxtil tecido à base de polipropileno, com uma resistência à tração longitudinal de 85 kN/m, uma resistência à tração transversal de 85 kN/m, uma abertura de cone ao ensaio de perfuração dinâmica segundo ISO 13433 inferior a 8 mm, resistência CBR ao punçoamento 9 kN e uma massa superficial de 371 g/m².</t>
  </si>
  <si>
    <t xml:space="preserve">mt15dag020c</t>
  </si>
  <si>
    <t xml:space="preserve">m²</t>
  </si>
  <si>
    <t xml:space="preserve">Geomembrana homogênea de policloreto de vinila plastificado (PVC-P), com resistência à intempérie, de 1,5 mm de espessura, cor cinza, com uma densidade de 1240 kg/m³ segundo ISO 1183, resistência CBR ao punçoamento de 2,3 kN segundo ISO 12236 e uma resistência ao rasgamento superior a 40 kN/m, fornecida em rolos de 2,05 m de largura e 150 m de comprimento.</t>
  </si>
  <si>
    <t xml:space="preserve">mo029</t>
  </si>
  <si>
    <t xml:space="preserve">h</t>
  </si>
  <si>
    <t xml:space="preserve">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</si>
  <si>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</si>
  <si>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</si>
  <si>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</si>
  <si>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%</t>
  </si>
  <si>
    <t xml:space="preserve">Custos diretos complementares</t>
  </si>
  <si>
    <t xml:space="preserve">Custo de manutenção decenal: R$ 4,77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</si>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</sst>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29" customWidth="1"/>
    <col min="3" max="3" width="3.40" customWidth="1"/>
    <col min="4" max="4" width="80.41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9" t="s">
        <v>12</v>
      </c>
      <c r="D9" s="7" t="s">
        <v>13</v>
      </c>
      <c r="E9" s="11">
        <v>1.1</v>
      </c>
      <c r="F9" s="13">
        <v>25.66</v>
      </c>
      <c r="G9" s="13">
        <f ca="1">ROUND(INDIRECT(ADDRESS(ROW()+(0), COLUMN()+(-2), 1))*INDIRECT(ADDRESS(ROW()+(0), COLUMN()+(-1), 1)), 2)</f>
        <v>28.23</v>
      </c>
    </row>
    <row r="10" spans="1:7" ht="55.50" thickBot="1" customHeight="1">
      <c r="A10" s="14" t="s">
        <v>14</v>
      </c>
      <c r="B10" s="14"/>
      <c r="C10" s="15" t="s">
        <v>15</v>
      </c>
      <c r="D10" s="14" t="s">
        <v>16</v>
      </c>
      <c r="E10" s="16">
        <v>1.1</v>
      </c>
      <c r="F10" s="17">
        <v>48.96</v>
      </c>
      <c r="G10" s="17">
        <f ca="1">ROUND(INDIRECT(ADDRESS(ROW()+(0), COLUMN()+(-2), 1))*INDIRECT(ADDRESS(ROW()+(0), COLUMN()+(-1), 1)), 2)</f>
        <v>53.86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0.184</v>
      </c>
      <c r="F11" s="17">
        <v>32.24</v>
      </c>
      <c r="G11" s="17">
        <f ca="1">ROUND(INDIRECT(ADDRESS(ROW()+(0), COLUMN()+(-2), 1))*INDIRECT(ADDRESS(ROW()+(0), COLUMN()+(-1), 1)), 2)</f>
        <v>5.93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0.184</v>
      </c>
      <c r="F12" s="21">
        <v>30.23</v>
      </c>
      <c r="G12" s="21">
        <f ca="1">ROUND(INDIRECT(ADDRESS(ROW()+(0), COLUMN()+(-2), 1))*INDIRECT(ADDRESS(ROW()+(0), COLUMN()+(-1), 1)), 2)</f>
        <v>5.56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93.58</v>
      </c>
      <c r="G13" s="24">
        <f ca="1">ROUND(INDIRECT(ADDRESS(ROW()+(0), COLUMN()+(-2), 1))*INDIRECT(ADDRESS(ROW()+(0), COLUMN()+(-1), 1))/100, 2)</f>
        <v>1.87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95.45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