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<sst xmlns="http://schemas.openxmlformats.org/spreadsheetml/2006/main" count="33" uniqueCount="33">
  <si>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</si>
  <si>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MPP030</t>
  </si>
  <si>
    <t xml:space="preserve">m²</t>
  </si>
  <si>
    <t xml:space="preserve">Empedrado.</t>
  </si>
  <si>
    <r>
      <rPr>
        <sz val="8.25"/>
        <color rgb="FF000000"/>
        <rFont val="Arial"/>
        <family val="2"/>
      </rPr>
      <t xml:space="preserve">Empedrado realizado com inerte de seixo rolado de 10 a 12 mm de tamanho máximo, colocado a topo, com disposição irregular, sobre camada de argamassa de cimento CEM II/B-P 32,5 N tipo M-7,5, de 60 mm de espessura e posterior rejuntamento com calda de cimento.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</si>
  <si>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</si>
  <si>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</si>
  <si>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</si>
  <si>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</si>
  <si>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</si>
  <si>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</si>
  <si>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mt09mor010d</t>
  </si>
  <si>
    <t xml:space="preserve">m³</t>
  </si>
  <si>
    <t xml:space="preserve">Argamassa de cimento CEM II/B-L 32,5 N tipo M-7,5, confeccionada em obra com 270 kg/m³ de cimento e uma proporção em volume 1/5.</t>
  </si>
  <si>
    <t xml:space="preserve">mt01arp170a</t>
  </si>
  <si>
    <t xml:space="preserve">t</t>
  </si>
  <si>
    <t xml:space="preserve">Seixos rolados selecionados, de 10 a 12 mm de tamanho máximo, para empedrados.</t>
  </si>
  <si>
    <t xml:space="preserve">mt09lec020a</t>
  </si>
  <si>
    <t xml:space="preserve">m³</t>
  </si>
  <si>
    <t xml:space="preserve">Calda de cimento CEM II/B-L 32,5 N 1/2.</t>
  </si>
  <si>
    <t xml:space="preserve">mt08aaa010a</t>
  </si>
  <si>
    <t xml:space="preserve">m³</t>
  </si>
  <si>
    <t xml:space="preserve">Água.</t>
  </si>
  <si>
    <t xml:space="preserve">mo041</t>
  </si>
  <si>
    <t xml:space="preserve">h</t>
  </si>
  <si>
    <t xml:space="preserve">Oficial de obras de construção civil.</t>
  </si>
  <si>
    <t xml:space="preserve">mo087</t>
  </si>
  <si>
    <t xml:space="preserve">h</t>
  </si>
  <si>
    <t xml:space="preserve">Ajudante de obras de construção civil.</t>
  </si>
  <si>
    <t xml:space="preserve">%</t>
  </si>
  <si>
    <t xml:space="preserve">Custos diretos complementares</t>
  </si>
  <si>
    <t xml:space="preserve">Custo de manutenção decenal: R$ 39,98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</si>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</sst>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91" customWidth="1"/>
    <col min="3" max="3" width="2.38" customWidth="1"/>
    <col min="4" max="4" width="1.19" customWidth="1"/>
    <col min="5" max="5" width="81.43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0.06</v>
      </c>
      <c r="G9" s="13">
        <v>298.3</v>
      </c>
      <c r="H9" s="13">
        <f ca="1">ROUND(INDIRECT(ADDRESS(ROW()+(0), COLUMN()+(-2), 1))*INDIRECT(ADDRESS(ROW()+(0), COLUMN()+(-1), 1)), 2)</f>
        <v>17.9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0.016</v>
      </c>
      <c r="G10" s="17">
        <v>63.04</v>
      </c>
      <c r="H10" s="17">
        <f ca="1">ROUND(INDIRECT(ADDRESS(ROW()+(0), COLUMN()+(-2), 1))*INDIRECT(ADDRESS(ROW()+(0), COLUMN()+(-1), 1)), 2)</f>
        <v>1.01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0.002</v>
      </c>
      <c r="G11" s="17">
        <v>318.79</v>
      </c>
      <c r="H11" s="17">
        <f ca="1">ROUND(INDIRECT(ADDRESS(ROW()+(0), COLUMN()+(-2), 1))*INDIRECT(ADDRESS(ROW()+(0), COLUMN()+(-1), 1)), 2)</f>
        <v>0.64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0.01</v>
      </c>
      <c r="G12" s="17">
        <v>3.77</v>
      </c>
      <c r="H12" s="17">
        <f ca="1">ROUND(INDIRECT(ADDRESS(ROW()+(0), COLUMN()+(-2), 1))*INDIRECT(ADDRESS(ROW()+(0), COLUMN()+(-1), 1)), 2)</f>
        <v>0.04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2.414</v>
      </c>
      <c r="G13" s="17">
        <v>32.24</v>
      </c>
      <c r="H13" s="17">
        <f ca="1">ROUND(INDIRECT(ADDRESS(ROW()+(0), COLUMN()+(-2), 1))*INDIRECT(ADDRESS(ROW()+(0), COLUMN()+(-1), 1)), 2)</f>
        <v>77.83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20">
        <v>2.414</v>
      </c>
      <c r="G14" s="21">
        <v>30.23</v>
      </c>
      <c r="H14" s="21">
        <f ca="1">ROUND(INDIRECT(ADDRESS(ROW()+(0), COLUMN()+(-2), 1))*INDIRECT(ADDRESS(ROW()+(0), COLUMN()+(-1), 1)), 2)</f>
        <v>72.98</v>
      </c>
    </row>
    <row r="15" spans="1:8" ht="13.50" thickBot="1" customHeight="1">
      <c r="A15" s="19"/>
      <c r="B15" s="19"/>
      <c r="C15" s="22" t="s">
        <v>29</v>
      </c>
      <c r="D15" s="22"/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170.4</v>
      </c>
      <c r="H15" s="24">
        <f ca="1">ROUND(INDIRECT(ADDRESS(ROW()+(0), COLUMN()+(-2), 1))*INDIRECT(ADDRESS(ROW()+(0), COLUMN()+(-1), 1))/100, 2)</f>
        <v>3.41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173.81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