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<sst xmlns="http://schemas.openxmlformats.org/spreadsheetml/2006/main" count="39" uniqueCount="39">
  <si>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</si>
  <si>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MPO030</t>
  </si>
  <si>
    <t xml:space="preserve">m²</t>
  </si>
  <si>
    <t xml:space="preserve">Piso de material granular "in loco" com aplicação de cal hidráulica natural.</t>
  </si>
  <si>
    <r>
      <rPr>
        <sz val="8.25"/>
        <color rgb="FF000000"/>
        <rFont val="Arial"/>
        <family val="2"/>
      </rPr>
      <t xml:space="preserve">Piso de material granular, em solo pouco argiloso, realizado "in loco", através da estabilização do terreno existente com 20 kg de estabilizante e consolidante de terrenos, à base de cal hidráulica natural, espalhado sobre o terreno e misturado com o mesmo até uma profundidade de 15 cm através de motoniveladora, compactação da mistura com meios mecânicos até alcançar uma densidade seca não inferior a 95% da máxima obtida no ensaio Proctor Modificado, preparação prévia da superfície, e posterior remoção e carga para caminhão dos restos e resíduos. O preço não inclui a realização do ensaio Proctor Modificado nem o transporte.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</si>
  <si>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</si>
  <si>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</si>
  <si>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</si>
  <si>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</si>
  <si>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</si>
  <si>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</si>
  <si>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mt28mif040</t>
  </si>
  <si>
    <t xml:space="preserve">kg</t>
  </si>
  <si>
    <t xml:space="preserve">Estabilizante e consolidante de terrenos, à base de cal hidráulica natural, fornecida em sacos de 35 kg, para estabilização de caminhos e sendeiros.</t>
  </si>
  <si>
    <t xml:space="preserve">mq01pan010a</t>
  </si>
  <si>
    <t xml:space="preserve">h</t>
  </si>
  <si>
    <t xml:space="preserve">Pá carregadeira sobre pneus de 120 kW/1,9 m³.</t>
  </si>
  <si>
    <t xml:space="preserve">mq04dua020b</t>
  </si>
  <si>
    <t xml:space="preserve">h</t>
  </si>
  <si>
    <t xml:space="preserve">Dumper de descarga frontal de 2 t de carga útil.</t>
  </si>
  <si>
    <t xml:space="preserve">mq01mot010a</t>
  </si>
  <si>
    <t xml:space="preserve">h</t>
  </si>
  <si>
    <t xml:space="preserve">Motoniveladora de 141 kW.</t>
  </si>
  <si>
    <t xml:space="preserve">mq02rov010i</t>
  </si>
  <si>
    <t xml:space="preserve">h</t>
  </si>
  <si>
    <t xml:space="preserve">Compactador monocilíndrico vibrante auto-propulsado, de 129 kW, de 16,2 t, largura de trabalho 213,4 cm.</t>
  </si>
  <si>
    <t xml:space="preserve">mq02cia020j</t>
  </si>
  <si>
    <t xml:space="preserve">h</t>
  </si>
  <si>
    <t xml:space="preserve">Caminhão cisterna, de 8 m³ de capacidade.</t>
  </si>
  <si>
    <t xml:space="preserve">mo041</t>
  </si>
  <si>
    <t xml:space="preserve">h</t>
  </si>
  <si>
    <t xml:space="preserve">Oficial de obras de construção civil.</t>
  </si>
  <si>
    <t xml:space="preserve">mo087</t>
  </si>
  <si>
    <t xml:space="preserve">h</t>
  </si>
  <si>
    <t xml:space="preserve">Ajudante de obras de construção civil.</t>
  </si>
  <si>
    <t xml:space="preserve">%</t>
  </si>
  <si>
    <t xml:space="preserve">Custos diretos complementares</t>
  </si>
  <si>
    <t xml:space="preserve">Custo de manutenção decenal: R$ 1,22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</si>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</sst>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25" customWidth="1"/>
    <col min="3" max="3" width="2.04" customWidth="1"/>
    <col min="4" max="4" width="1.53" customWidth="1"/>
    <col min="5" max="5" width="80.07" customWidth="1"/>
    <col min="6" max="6" width="6.97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20</v>
      </c>
      <c r="G9" s="13">
        <v>1.39</v>
      </c>
      <c r="H9" s="13">
        <f ca="1">ROUND(INDIRECT(ADDRESS(ROW()+(0), COLUMN()+(-2), 1))*INDIRECT(ADDRESS(ROW()+(0), COLUMN()+(-1), 1)), 2)</f>
        <v>27.8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0.017</v>
      </c>
      <c r="G10" s="17">
        <v>175.39</v>
      </c>
      <c r="H10" s="17">
        <f ca="1">ROUND(INDIRECT(ADDRESS(ROW()+(0), COLUMN()+(-2), 1))*INDIRECT(ADDRESS(ROW()+(0), COLUMN()+(-1), 1)), 2)</f>
        <v>2.98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0.002</v>
      </c>
      <c r="G11" s="17">
        <v>40.41</v>
      </c>
      <c r="H11" s="17">
        <f ca="1">ROUND(INDIRECT(ADDRESS(ROW()+(0), COLUMN()+(-2), 1))*INDIRECT(ADDRESS(ROW()+(0), COLUMN()+(-1), 1)), 2)</f>
        <v>0.08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0.002</v>
      </c>
      <c r="G12" s="17">
        <v>295.51</v>
      </c>
      <c r="H12" s="17">
        <f ca="1">ROUND(INDIRECT(ADDRESS(ROW()+(0), COLUMN()+(-2), 1))*INDIRECT(ADDRESS(ROW()+(0), COLUMN()+(-1), 1)), 2)</f>
        <v>0.59</v>
      </c>
    </row>
    <row r="13" spans="1:8" ht="24.0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0.033</v>
      </c>
      <c r="G13" s="17">
        <v>271.61</v>
      </c>
      <c r="H13" s="17">
        <f ca="1">ROUND(INDIRECT(ADDRESS(ROW()+(0), COLUMN()+(-2), 1))*INDIRECT(ADDRESS(ROW()+(0), COLUMN()+(-1), 1)), 2)</f>
        <v>8.96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0.002</v>
      </c>
      <c r="G14" s="17">
        <v>462.84</v>
      </c>
      <c r="H14" s="17">
        <f ca="1">ROUND(INDIRECT(ADDRESS(ROW()+(0), COLUMN()+(-2), 1))*INDIRECT(ADDRESS(ROW()+(0), COLUMN()+(-1), 1)), 2)</f>
        <v>0.93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0.287</v>
      </c>
      <c r="G15" s="17">
        <v>33.34</v>
      </c>
      <c r="H15" s="17">
        <f ca="1">ROUND(INDIRECT(ADDRESS(ROW()+(0), COLUMN()+(-2), 1))*INDIRECT(ADDRESS(ROW()+(0), COLUMN()+(-1), 1)), 2)</f>
        <v>9.57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 t="s">
        <v>34</v>
      </c>
      <c r="F16" s="20">
        <v>0.287</v>
      </c>
      <c r="G16" s="21">
        <v>31.49</v>
      </c>
      <c r="H16" s="21">
        <f ca="1">ROUND(INDIRECT(ADDRESS(ROW()+(0), COLUMN()+(-2), 1))*INDIRECT(ADDRESS(ROW()+(0), COLUMN()+(-1), 1)), 2)</f>
        <v>9.04</v>
      </c>
    </row>
    <row r="17" spans="1:8" ht="13.50" thickBot="1" customHeight="1">
      <c r="A17" s="19"/>
      <c r="B17" s="19"/>
      <c r="C17" s="22" t="s">
        <v>35</v>
      </c>
      <c r="D17" s="22"/>
      <c r="E17" s="5" t="s">
        <v>36</v>
      </c>
      <c r="F17" s="23">
        <v>2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59.95</v>
      </c>
      <c r="H17" s="24">
        <f ca="1">ROUND(INDIRECT(ADDRESS(ROW()+(0), COLUMN()+(-2), 1))*INDIRECT(ADDRESS(ROW()+(0), COLUMN()+(-1), 1))/100, 2)</f>
        <v>1.2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61.15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