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<sst xmlns="http://schemas.openxmlformats.org/spreadsheetml/2006/main" count="42" uniqueCount="42">
  <si>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</si>
  <si>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MPM010</t>
  </si>
  <si>
    <t xml:space="preserve">m²</t>
  </si>
  <si>
    <t xml:space="preserve">Deck de madeira.</t>
  </si>
  <si>
    <r>
      <rPr>
        <sz val="8.25"/>
        <color rgb="FF000000"/>
        <rFont val="Arial"/>
        <family val="2"/>
      </rPr>
      <t xml:space="preserve">Deck formado por pranchas de madeira maciça de Freixo comum (Fraxinus angustifolia), termotratada, de 20x100x2400 mm, cor castanho, com classe de risco 2, fixadas através do sistema de fixação à vista, sobre ripas de madeira de pinheiro-bravo (Pinus pinaster), tratada em autoclave através do método Bethell, com classe de risco 4 de 65x38 mm, separadas 50 cm entre si; escovamento e posterior aplicação de duas demãos de lasur aquoso de secagem rápida para exterior, cor Pino, acabamento acetinado rendimento: 0,083 l/m² cada demão como tratamento protetor e decorativo. Inclusive parafusos autoperfurantes de aço inoxidável para fixação das réguas às ripas. O preço não inclui a base de concreto.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</si>
  <si>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</si>
  <si>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</si>
  <si>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</si>
  <si>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</si>
  <si>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</si>
  <si>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</si>
  <si>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mt18mva015d</t>
  </si>
  <si>
    <t xml:space="preserve">m</t>
  </si>
  <si>
    <t xml:space="preserve">Ripa de madeira de pinho, de 65x38 mm, tratada em autoclave, com classe de risco 4, para apoio e fixação dos pisos deck de exterior.</t>
  </si>
  <si>
    <t xml:space="preserve">mt18mtf030hca</t>
  </si>
  <si>
    <t xml:space="preserve">m²</t>
  </si>
  <si>
    <t xml:space="preserve">Pranchas de madeira maciça de Freixo comum (Fraxinus angustifolia), termotratada, através da exposição da madeira a ciclos de temperatura de até 240°C e vapor de água, em uma atmósfera livre de oxigênio e de pressão controlada, de 20x100x2400 mm, cor castanho, com classe de risco 2, para escovamento e aplicação de um tratamento protetor e decorativo em obra.</t>
  </si>
  <si>
    <t xml:space="preserve">mt18mva095</t>
  </si>
  <si>
    <t xml:space="preserve">Un</t>
  </si>
  <si>
    <t xml:space="preserve">Parafuso autoperfurante de aço inoxidável, com cabeça em forma de avelã.</t>
  </si>
  <si>
    <t xml:space="preserve">mt18mva085a</t>
  </si>
  <si>
    <t xml:space="preserve">Un</t>
  </si>
  <si>
    <t xml:space="preserve">Bucha expansiva metálica e tira-fundo, para fixação de ripas ou terças de madeira sobre suporte base de concreto.</t>
  </si>
  <si>
    <t xml:space="preserve">mt27lsa020a</t>
  </si>
  <si>
    <t xml:space="preserve">l</t>
  </si>
  <si>
    <t xml:space="preserve">Lasur aquoso de secagem rápida para exterior, cor Pino, acabamento acetinado, à base de resinas acrílicas híbridas e copolímeros de poliuretano, com um agente biocida, contra fungos de mancha azul e bolores, com resistência à intempérie, para aplicar com trincha, rolo ou pistola sobre pisos exteriores de madeira, como tratamento protetor e decorativo.</t>
  </si>
  <si>
    <t xml:space="preserve">mo025</t>
  </si>
  <si>
    <t xml:space="preserve">h</t>
  </si>
  <si>
    <t xml:space="preserve">Colocador de pavimentos de madeira.</t>
  </si>
  <si>
    <t xml:space="preserve">mo063</t>
  </si>
  <si>
    <t xml:space="preserve">h</t>
  </si>
  <si>
    <t xml:space="preserve">Ajudante de colocador de pavimentos de madeira.</t>
  </si>
  <si>
    <t xml:space="preserve">mo038</t>
  </si>
  <si>
    <t xml:space="preserve">h</t>
  </si>
  <si>
    <t xml:space="preserve">Pintor.</t>
  </si>
  <si>
    <t xml:space="preserve">mo076</t>
  </si>
  <si>
    <t xml:space="preserve">h</t>
  </si>
  <si>
    <t xml:space="preserve">Ajudante de pintor.</t>
  </si>
  <si>
    <t xml:space="preserve">%</t>
  </si>
  <si>
    <t xml:space="preserve">Custos diretos complementares</t>
  </si>
  <si>
    <t xml:space="preserve">Custo de manutenção decenal: R$ 129,09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</si>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</sst>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01" customWidth="1"/>
    <col min="2" max="2" width="4.93" customWidth="1"/>
    <col min="3" max="3" width="1.36" customWidth="1"/>
    <col min="4" max="4" width="2.21" customWidth="1"/>
    <col min="5" max="5" width="79.05" customWidth="1"/>
    <col min="6" max="6" width="6.97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1.5</v>
      </c>
      <c r="G9" s="13">
        <v>7.28</v>
      </c>
      <c r="H9" s="13">
        <f ca="1">ROUND(INDIRECT(ADDRESS(ROW()+(0), COLUMN()+(-2), 1))*INDIRECT(ADDRESS(ROW()+(0), COLUMN()+(-1), 1)), 2)</f>
        <v>10.92</v>
      </c>
    </row>
    <row r="10" spans="1:8" ht="55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1.05</v>
      </c>
      <c r="G10" s="17">
        <v>167.67</v>
      </c>
      <c r="H10" s="17">
        <f ca="1">ROUND(INDIRECT(ADDRESS(ROW()+(0), COLUMN()+(-2), 1))*INDIRECT(ADDRESS(ROW()+(0), COLUMN()+(-1), 1)), 2)</f>
        <v>176.05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66</v>
      </c>
      <c r="G11" s="17">
        <v>0.4</v>
      </c>
      <c r="H11" s="17">
        <f ca="1">ROUND(INDIRECT(ADDRESS(ROW()+(0), COLUMN()+(-2), 1))*INDIRECT(ADDRESS(ROW()+(0), COLUMN()+(-1), 1)), 2)</f>
        <v>26.4</v>
      </c>
    </row>
    <row r="12" spans="1:8" ht="24.0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6</v>
      </c>
      <c r="G12" s="17">
        <v>3.42</v>
      </c>
      <c r="H12" s="17">
        <f ca="1">ROUND(INDIRECT(ADDRESS(ROW()+(0), COLUMN()+(-2), 1))*INDIRECT(ADDRESS(ROW()+(0), COLUMN()+(-1), 1)), 2)</f>
        <v>20.52</v>
      </c>
    </row>
    <row r="13" spans="1:8" ht="45.0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0.166</v>
      </c>
      <c r="G13" s="17">
        <v>71.66</v>
      </c>
      <c r="H13" s="17">
        <f ca="1">ROUND(INDIRECT(ADDRESS(ROW()+(0), COLUMN()+(-2), 1))*INDIRECT(ADDRESS(ROW()+(0), COLUMN()+(-1), 1)), 2)</f>
        <v>11.9</v>
      </c>
    </row>
    <row r="14" spans="1:8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6">
        <v>0.574</v>
      </c>
      <c r="G14" s="17">
        <v>24.24</v>
      </c>
      <c r="H14" s="17">
        <f ca="1">ROUND(INDIRECT(ADDRESS(ROW()+(0), COLUMN()+(-2), 1))*INDIRECT(ADDRESS(ROW()+(0), COLUMN()+(-1), 1)), 2)</f>
        <v>13.91</v>
      </c>
    </row>
    <row r="15" spans="1:8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6">
        <v>0.574</v>
      </c>
      <c r="G15" s="17">
        <v>20.92</v>
      </c>
      <c r="H15" s="17">
        <f ca="1">ROUND(INDIRECT(ADDRESS(ROW()+(0), COLUMN()+(-2), 1))*INDIRECT(ADDRESS(ROW()+(0), COLUMN()+(-1), 1)), 2)</f>
        <v>12.01</v>
      </c>
    </row>
    <row r="16" spans="1:8" ht="13.5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6">
        <v>0.344</v>
      </c>
      <c r="G16" s="17">
        <v>24.24</v>
      </c>
      <c r="H16" s="17">
        <f ca="1">ROUND(INDIRECT(ADDRESS(ROW()+(0), COLUMN()+(-2), 1))*INDIRECT(ADDRESS(ROW()+(0), COLUMN()+(-1), 1)), 2)</f>
        <v>8.34</v>
      </c>
    </row>
    <row r="17" spans="1:8" ht="13.50" thickBot="1" customHeight="1">
      <c r="A17" s="14" t="s">
        <v>35</v>
      </c>
      <c r="B17" s="14"/>
      <c r="C17" s="18" t="s">
        <v>36</v>
      </c>
      <c r="D17" s="18"/>
      <c r="E17" s="19" t="s">
        <v>37</v>
      </c>
      <c r="F17" s="20">
        <v>0.057</v>
      </c>
      <c r="G17" s="21">
        <v>20.92</v>
      </c>
      <c r="H17" s="21">
        <f ca="1">ROUND(INDIRECT(ADDRESS(ROW()+(0), COLUMN()+(-2), 1))*INDIRECT(ADDRESS(ROW()+(0), COLUMN()+(-1), 1)), 2)</f>
        <v>1.19</v>
      </c>
    </row>
    <row r="18" spans="1:8" ht="13.50" thickBot="1" customHeight="1">
      <c r="A18" s="19"/>
      <c r="B18" s="19"/>
      <c r="C18" s="22" t="s">
        <v>38</v>
      </c>
      <c r="D18" s="22"/>
      <c r="E18" s="5" t="s">
        <v>39</v>
      </c>
      <c r="F18" s="23">
        <v>2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281.24</v>
      </c>
      <c r="H18" s="24">
        <f ca="1">ROUND(INDIRECT(ADDRESS(ROW()+(0), COLUMN()+(-2), 1))*INDIRECT(ADDRESS(ROW()+(0), COLUMN()+(-1), 1))/100, 2)</f>
        <v>5.62</v>
      </c>
    </row>
    <row r="19" spans="1:8" ht="13.50" thickBot="1" customHeight="1">
      <c r="A19" s="25" t="s">
        <v>40</v>
      </c>
      <c r="B19" s="25"/>
      <c r="C19" s="26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286.86</v>
      </c>
    </row>
  </sheetData>
  <mergeCells count="2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