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<sst xmlns="http://schemas.openxmlformats.org/spreadsheetml/2006/main" count="45" uniqueCount="45">
  <si>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</si>
  <si>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MPA020</t>
  </si>
  <si>
    <t xml:space="preserve">m²</t>
  </si>
  <si>
    <t xml:space="preserve">Piso em paralelepípedos de concreto.</t>
  </si>
  <si>
    <r>
      <rPr>
        <sz val="8.25"/>
        <color rgb="FF000000"/>
        <rFont val="Arial"/>
        <family val="2"/>
      </rPr>
      <t xml:space="preserve">Piso de paralelepípedos de concreto, em exteriores, realizado sobre piso com tráfego de categoria C4 (áreas pedonais, ruas residenciais) e categoria do solo de fundação E1 (5 &lt;= CBR &lt; 10), composto por base flexível de tout-venant natural, de 20 cm de espessura, com espalhamento e compactação em 100% do Proctor Modificado, através da colocação flexível, com um grau de complexidade do aparelho baixo, de paralelepípedos bicamada de concreto, cujas características técnicas cumprem a, formato retangular, 200x100x60 mm, acabamento superficial liso, cor cinza, sobre uma camada de areia de granulometria compreendida entre 0,5 e 5 mm, deixando entre eles uma junta de separação de entre 2 e 3 mm, para o seu posterior enchimento com areia natural, fina e seca, de 2 mm de tamanho máximo; e vibração do piso com placa vibratória de condução manual.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</si>
  <si>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</si>
  <si>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</si>
  <si>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</si>
  <si>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</si>
  <si>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</si>
  <si>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</si>
  <si>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mt01zah010a</t>
  </si>
  <si>
    <t xml:space="preserve">t</t>
  </si>
  <si>
    <t xml:space="preserve">Tout-venant natural calcário.</t>
  </si>
  <si>
    <t xml:space="preserve">mt01arp021c</t>
  </si>
  <si>
    <t xml:space="preserve">m³</t>
  </si>
  <si>
    <t xml:space="preserve">Areia de granulometria compreendida entre 0,5 e 5 mm, não contendo mais de 3% de matéria orgânica e argila. Ter-se-á em conta o especificado em sobre a friabilidade e em sobre a resistência à fragmentação da areia.</t>
  </si>
  <si>
    <t xml:space="preserve">mt18aph010a</t>
  </si>
  <si>
    <t xml:space="preserve">Un</t>
  </si>
  <si>
    <t xml:space="preserve">Paralelepípedo bicamada de concreto, formato retangular, 200x100x60 mm, acabamento superficial liso, cor cinza, cujas características técnicas cumprem a e uma série de propriedades pré-determinadas: coeficiente de absorção de água &lt;= 6%; resistência de ruptura (splitting test) &gt;= 3,6 MPa; carga de ruptura &gt;= 250 N/mm do comprimento de ruptura; resistência ao desgaste por abrasão &lt;= 23 mm e resistência ao deslizamento/resvalamento (índice USRV) &gt; 60.</t>
  </si>
  <si>
    <t xml:space="preserve">mt01arp020a</t>
  </si>
  <si>
    <t xml:space="preserve">kg</t>
  </si>
  <si>
    <t xml:space="preserve">Areia natural, fina e seca, de 2 mm de tamanho máximo, isenta de sais prejudiciais, fornecida em sacos.</t>
  </si>
  <si>
    <t xml:space="preserve">mq01mot010a</t>
  </si>
  <si>
    <t xml:space="preserve">h</t>
  </si>
  <si>
    <t xml:space="preserve">Motoniveladora de 141 kW.</t>
  </si>
  <si>
    <t xml:space="preserve">mq02rov010i</t>
  </si>
  <si>
    <t xml:space="preserve">h</t>
  </si>
  <si>
    <t xml:space="preserve">Compactador monocilíndrico vibrante auto-propulsado, de 129 kW, de 16,2 t, largura de trabalho 213,4 cm.</t>
  </si>
  <si>
    <t xml:space="preserve">mq02cia020j</t>
  </si>
  <si>
    <t xml:space="preserve">h</t>
  </si>
  <si>
    <t xml:space="preserve">Caminhão cisterna, de 8 m³ de capacidade.</t>
  </si>
  <si>
    <t xml:space="preserve">mq02rod010a</t>
  </si>
  <si>
    <t xml:space="preserve">h</t>
  </si>
  <si>
    <t xml:space="preserve">Placa vibratória de condução manual, de 170 kg, largura de trabalho 50 cm, reversível.</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</si>
  <si>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</si>
  <si>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</si>
  <si>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</si>
  <si>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</si>
  <si>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</si>
  <si>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</si>
  <si>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</si>
  <si>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</si>
  <si>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R$ 3,62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</si>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</sst>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1.36" customWidth="1"/>
    <col min="5" max="5" width="80.2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0.23</v>
      </c>
      <c r="G9" s="13">
        <v>28.25</v>
      </c>
      <c r="H9" s="13">
        <f ca="1">ROUND(INDIRECT(ADDRESS(ROW()+(0), COLUMN()+(-2), 1))*INDIRECT(ADDRESS(ROW()+(0), COLUMN()+(-1), 1)), 2)</f>
        <v>6.5</v>
      </c>
    </row>
    <row r="10" spans="1:8" ht="34.50" thickBot="1" customHeight="1">
      <c r="A10" s="14" t="s">
        <v>14</v>
      </c>
      <c r="B10" s="14"/>
      <c r="C10" s="15" t="s">
        <v>15</v>
      </c>
      <c r="D10" s="15"/>
      <c r="E10" s="14" t="s">
        <v>16</v>
      </c>
      <c r="F10" s="16">
        <v>0.055</v>
      </c>
      <c r="G10" s="17">
        <v>67.8</v>
      </c>
      <c r="H10" s="17">
        <f ca="1">ROUND(INDIRECT(ADDRESS(ROW()+(0), COLUMN()+(-2), 1))*INDIRECT(ADDRESS(ROW()+(0), COLUMN()+(-1), 1)), 2)</f>
        <v>3.73</v>
      </c>
    </row>
    <row r="11" spans="1:8" ht="66.00" thickBot="1" customHeight="1">
      <c r="A11" s="14" t="s">
        <v>17</v>
      </c>
      <c r="B11" s="14"/>
      <c r="C11" s="15" t="s">
        <v>18</v>
      </c>
      <c r="D11" s="15"/>
      <c r="E11" s="14" t="s">
        <v>19</v>
      </c>
      <c r="F11" s="16">
        <v>52.5</v>
      </c>
      <c r="G11" s="17">
        <v>0.49</v>
      </c>
      <c r="H11" s="17">
        <f ca="1">ROUND(INDIRECT(ADDRESS(ROW()+(0), COLUMN()+(-2), 1))*INDIRECT(ADDRESS(ROW()+(0), COLUMN()+(-1), 1)), 2)</f>
        <v>25.73</v>
      </c>
    </row>
    <row r="12" spans="1:8" ht="24.00" thickBot="1" customHeight="1">
      <c r="A12" s="14" t="s">
        <v>20</v>
      </c>
      <c r="B12" s="14"/>
      <c r="C12" s="15" t="s">
        <v>21</v>
      </c>
      <c r="D12" s="15"/>
      <c r="E12" s="14" t="s">
        <v>22</v>
      </c>
      <c r="F12" s="16">
        <v>1</v>
      </c>
      <c r="G12" s="17">
        <v>0.99</v>
      </c>
      <c r="H12" s="17">
        <f ca="1">ROUND(INDIRECT(ADDRESS(ROW()+(0), COLUMN()+(-2), 1))*INDIRECT(ADDRESS(ROW()+(0), COLUMN()+(-1), 1)), 2)</f>
        <v>0.99</v>
      </c>
    </row>
    <row r="13" spans="1:8" ht="13.50" thickBot="1" customHeight="1">
      <c r="A13" s="14" t="s">
        <v>23</v>
      </c>
      <c r="B13" s="14"/>
      <c r="C13" s="15" t="s">
        <v>24</v>
      </c>
      <c r="D13" s="15"/>
      <c r="E13" s="14" t="s">
        <v>25</v>
      </c>
      <c r="F13" s="16">
        <v>0.008</v>
      </c>
      <c r="G13" s="17">
        <v>295.51</v>
      </c>
      <c r="H13" s="17">
        <f ca="1">ROUND(INDIRECT(ADDRESS(ROW()+(0), COLUMN()+(-2), 1))*INDIRECT(ADDRESS(ROW()+(0), COLUMN()+(-1), 1)), 2)</f>
        <v>2.36</v>
      </c>
    </row>
    <row r="14" spans="1:8" ht="24.00" thickBot="1" customHeight="1">
      <c r="A14" s="14" t="s">
        <v>26</v>
      </c>
      <c r="B14" s="14"/>
      <c r="C14" s="15" t="s">
        <v>27</v>
      </c>
      <c r="D14" s="15"/>
      <c r="E14" s="14" t="s">
        <v>28</v>
      </c>
      <c r="F14" s="16">
        <v>0.013</v>
      </c>
      <c r="G14" s="17">
        <v>271.61</v>
      </c>
      <c r="H14" s="17">
        <f ca="1">ROUND(INDIRECT(ADDRESS(ROW()+(0), COLUMN()+(-2), 1))*INDIRECT(ADDRESS(ROW()+(0), COLUMN()+(-1), 1)), 2)</f>
        <v>3.53</v>
      </c>
    </row>
    <row r="15" spans="1:8" ht="13.50" thickBot="1" customHeight="1">
      <c r="A15" s="14" t="s">
        <v>29</v>
      </c>
      <c r="B15" s="14"/>
      <c r="C15" s="15" t="s">
        <v>30</v>
      </c>
      <c r="D15" s="15"/>
      <c r="E15" s="14" t="s">
        <v>31</v>
      </c>
      <c r="F15" s="16">
        <v>0.006</v>
      </c>
      <c r="G15" s="17">
        <v>462.84</v>
      </c>
      <c r="H15" s="17">
        <f ca="1">ROUND(INDIRECT(ADDRESS(ROW()+(0), COLUMN()+(-2), 1))*INDIRECT(ADDRESS(ROW()+(0), COLUMN()+(-1), 1)), 2)</f>
        <v>2.78</v>
      </c>
    </row>
    <row r="16" spans="1:8" ht="13.50" thickBot="1" customHeight="1">
      <c r="A16" s="14" t="s">
        <v>32</v>
      </c>
      <c r="B16" s="14"/>
      <c r="C16" s="15" t="s">
        <v>33</v>
      </c>
      <c r="D16" s="15"/>
      <c r="E16" s="14" t="s">
        <v>34</v>
      </c>
      <c r="F16" s="16">
        <v>0.33</v>
      </c>
      <c r="G16" s="17">
        <v>18.53</v>
      </c>
      <c r="H16" s="17">
        <f ca="1">ROUND(INDIRECT(ADDRESS(ROW()+(0), COLUMN()+(-2), 1))*INDIRECT(ADDRESS(ROW()+(0), COLUMN()+(-1), 1)), 2)</f>
        <v>6.11</v>
      </c>
    </row>
    <row r="17" spans="1:8" ht="13.50" thickBot="1" customHeight="1">
      <c r="A17" s="14" t="s">
        <v>35</v>
      </c>
      <c r="B17" s="14"/>
      <c r="C17" s="15" t="s">
        <v>36</v>
      </c>
      <c r="D17" s="15"/>
      <c r="E17" s="14" t="s">
        <v>37</v>
      </c>
      <c r="F17" s="16">
        <v>0.287</v>
      </c>
      <c r="G17" s="17">
        <v>33.34</v>
      </c>
      <c r="H17" s="17">
        <f ca="1">ROUND(INDIRECT(ADDRESS(ROW()+(0), COLUMN()+(-2), 1))*INDIRECT(ADDRESS(ROW()+(0), COLUMN()+(-1), 1)), 2)</f>
        <v>9.57</v>
      </c>
    </row>
    <row r="18" spans="1:8" ht="13.50" thickBot="1" customHeight="1">
      <c r="A18" s="14" t="s">
        <v>38</v>
      </c>
      <c r="B18" s="14"/>
      <c r="C18" s="18" t="s">
        <v>39</v>
      </c>
      <c r="D18" s="18"/>
      <c r="E18" s="19" t="s">
        <v>40</v>
      </c>
      <c r="F18" s="20">
        <v>0.31</v>
      </c>
      <c r="G18" s="21">
        <v>31.49</v>
      </c>
      <c r="H18" s="21">
        <f ca="1">ROUND(INDIRECT(ADDRESS(ROW()+(0), COLUMN()+(-2), 1))*INDIRECT(ADDRESS(ROW()+(0), COLUMN()+(-1), 1)), 2)</f>
        <v>9.76</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71.06</v>
      </c>
      <c r="H19" s="24">
        <f ca="1">ROUND(INDIRECT(ADDRESS(ROW()+(0), COLUMN()+(-2), 1))*INDIRECT(ADDRESS(ROW()+(0), COLUMN()+(-1), 1))/100, 2)</f>
        <v>1.42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72.48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