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<sst xmlns="http://schemas.openxmlformats.org/spreadsheetml/2006/main" count="57" uniqueCount="57">
  <si>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</si>
  <si>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IUS050</t>
  </si>
  <si>
    <t xml:space="preserve">Un</t>
  </si>
  <si>
    <t xml:space="preserve">Câmara de inspeção pré-fabricada de concreto simples.</t>
  </si>
  <si>
    <r>
      <rPr>
        <sz val="8.25"/>
        <color rgb="FF000000"/>
        <rFont val="Arial"/>
        <family val="2"/>
      </rPr>
      <t xml:space="preserve">Câmara de inspeção de elementos pré-fabricados de concreto simples, de 1,2 m de diâmetro interior e 3 m de altura útil interior, sobre base de 25 cm de espessura de concreto armado C30 classe de agressividade ambiental III e tipo de ambiente industrial, brita 1, consistência S50 levemente armada com tela eletrossoldada, com fecho de tampa circular com bloqueio e marco de ferro fundido carga de ruptura 400 kN, instalada em faixas de rodagem, incluindo vias pedonais, ou zonas de estacionamento para todo o tipo de veículos. O preço inclui os equipamentos e a maquinaria necessários para o deslocamento e a colocação em obra dos elementos, mas não inclui a escavação nem o enchimento do tardoz.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</si>
  <si>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</si>
  <si>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</si>
  <si>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</si>
  <si>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</si>
  <si>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</si>
  <si>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</si>
  <si>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mt10haf080qha</t>
  </si>
  <si>
    <t xml:space="preserve">m³</t>
  </si>
  <si>
    <t xml:space="preserve">Concreto C30 classe de agressividade ambiental III e tipo de ambiente industrial, brita 1, consistência S50, dosado em central, segundo ABNT NBR 8953.</t>
  </si>
  <si>
    <t xml:space="preserve">mt07ame060iCf</t>
  </si>
  <si>
    <t xml:space="preserve">m²</t>
  </si>
  <si>
    <t xml:space="preserve">Tela eletrossoldada L 335 15x30 cm, com fios longitudinais de 8 mm de diâmetro e fios transversais de 6,0 mm de diâmetro, aço CA-60, segundo ABNT NBR 7481.</t>
  </si>
  <si>
    <t xml:space="preserve">mt10hmf060sza</t>
  </si>
  <si>
    <t xml:space="preserve">m³</t>
  </si>
  <si>
    <t xml:space="preserve">Concreto simples C30 classe de agressividade ambiental III e tipo de ambiente industrial, brita 1, consistência S50, dosado em central, segundo ABNT NBR 8953.</t>
  </si>
  <si>
    <t xml:space="preserve">mt46phb010aa</t>
  </si>
  <si>
    <t xml:space="preserve">Un</t>
  </si>
  <si>
    <t xml:space="preserve">Base pré-fabricada de concreto simples para formação de câmara de inspeção, de 120 cm de diâmetro nominal (interior), 70 cm de altura útil e 16 cm de espessura, classe N (Normal), carga de ruptura 90 kN/m², de 1767 kg, com junta de borracha EPDM, de deslizamento e compressão, para união com outros módulos, para ligação com coletor de até 300 mm de diâmetro, resistência à compressão maior que 30 N/mm².</t>
  </si>
  <si>
    <t xml:space="preserve">mt46phb110a</t>
  </si>
  <si>
    <t xml:space="preserve">Un</t>
  </si>
  <si>
    <t xml:space="preserve">Junta de borracha EPDM, de deslizamento e compressão, tipo arpão, para ligação de coletor de 300 mm de diâmetro nominal (interior) a base pré-fabricada de concreto para formação de câmara de inspeção.</t>
  </si>
  <si>
    <t xml:space="preserve">mt46phb020o</t>
  </si>
  <si>
    <t xml:space="preserve">Un</t>
  </si>
  <si>
    <t xml:space="preserve">Manilha pré-fabricada de concreto simples para formação de câmara de inspeção, de 120 cm de diâmetro nominal (interior), 100 cm de altura útil e 16 cm de espessura, classe N (Normal), carga de ruptura 90 kN/m², de 1600 kg, com junta de borracha EPDM, de deslizamento e compressão, para união com outros módulos, resistência à compressão maior que 30 N/mm².</t>
  </si>
  <si>
    <t xml:space="preserve">mt46phb030dd</t>
  </si>
  <si>
    <t xml:space="preserve">Un</t>
  </si>
  <si>
    <t xml:space="preserve">Cone assimétrico pré-fabricado de concreto simples para formação de câmara de inspeção, de 120 a 60 cm de diâmetro nominal (interior), 120 cm de altura útil e 16 cm de espessura, classe N (Normal), carga de ruptura 90 kN/m², de 1960 kg, com junta de borracha EPDM, de deslizamento e compressão, para união com outros módulos.</t>
  </si>
  <si>
    <t xml:space="preserve">mt46phb040c</t>
  </si>
  <si>
    <t xml:space="preserve">Un</t>
  </si>
  <si>
    <t xml:space="preserve">Módulo de ajuste pré-fabricado de concreto, de 60 cm de diâmetro nominal (interior), 10 cm de altura útil e 10 cm de espessura, de 68,7 kg, com junta de borracha EPDM, de deslizamento e compressão, para união com outros módulos.</t>
  </si>
  <si>
    <t xml:space="preserve">mt46thb110b</t>
  </si>
  <si>
    <t xml:space="preserve">kg</t>
  </si>
  <si>
    <t xml:space="preserve">Lubrificante para união com junta elástica, em câmaras de inspeção pré-fabricadas.</t>
  </si>
  <si>
    <t xml:space="preserve">mt46phm050</t>
  </si>
  <si>
    <t xml:space="preserve">Un</t>
  </si>
  <si>
    <t xml:space="preserve">Degrau de polipropileno enformado em U, para câmara, de 330x160 mm, seção transversal de D=25 mm.</t>
  </si>
  <si>
    <t xml:space="preserve">mt46tpr010q</t>
  </si>
  <si>
    <t xml:space="preserve">Un</t>
  </si>
  <si>
    <t xml:space="preserve">Tampa circular com bloqueio através de trincos e marco de ferro fundido dúctil de 850 mm de diâmetro exterior e 100 mm de altura, passagem livre de 600 mm, para câmara, carga de ruptura 400 kN. Tampa revestida com tinta betuminosa e marco provido de junta de insonorização de polietileno e dispositivo anti-roubo.</t>
  </si>
  <si>
    <t xml:space="preserve">mq04cag010a</t>
  </si>
  <si>
    <t xml:space="preserve">h</t>
  </si>
  <si>
    <t xml:space="preserve">Caminhão com grua de carga máxima 6 t.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</si>
  <si>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</si>
  <si>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</si>
  <si>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</si>
  <si>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</si>
  <si>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</si>
  <si>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</si>
  <si>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</si>
  <si>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</si>
  <si>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R$ 121,85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</si>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</sst>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02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0.283</v>
      </c>
      <c r="G9" s="13">
        <v>372.09</v>
      </c>
      <c r="H9" s="13">
        <f ca="1">ROUND(INDIRECT(ADDRESS(ROW()+(0), COLUMN()+(-2), 1))*INDIRECT(ADDRESS(ROW()+(0), COLUMN()+(-1), 1)), 2)</f>
        <v>105.3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3.768</v>
      </c>
      <c r="G10" s="17">
        <v>48.55</v>
      </c>
      <c r="H10" s="17">
        <f ca="1">ROUND(INDIRECT(ADDRESS(ROW()+(0), COLUMN()+(-2), 1))*INDIRECT(ADDRESS(ROW()+(0), COLUMN()+(-1), 1)), 2)</f>
        <v>182.94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0.495</v>
      </c>
      <c r="G11" s="17">
        <v>372.09</v>
      </c>
      <c r="H11" s="17">
        <f ca="1">ROUND(INDIRECT(ADDRESS(ROW()+(0), COLUMN()+(-2), 1))*INDIRECT(ADDRESS(ROW()+(0), COLUMN()+(-1), 1)), 2)</f>
        <v>184.18</v>
      </c>
    </row>
    <row r="12" spans="1:8" ht="55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444.38</v>
      </c>
      <c r="H12" s="17">
        <f ca="1">ROUND(INDIRECT(ADDRESS(ROW()+(0), COLUMN()+(-2), 1))*INDIRECT(ADDRESS(ROW()+(0), COLUMN()+(-1), 1)), 2)</f>
        <v>444.38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2</v>
      </c>
      <c r="G13" s="17">
        <v>46.46</v>
      </c>
      <c r="H13" s="17">
        <f ca="1">ROUND(INDIRECT(ADDRESS(ROW()+(0), COLUMN()+(-2), 1))*INDIRECT(ADDRESS(ROW()+(0), COLUMN()+(-1), 1)), 2)</f>
        <v>92.92</v>
      </c>
    </row>
    <row r="14" spans="1:8" ht="45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</v>
      </c>
      <c r="G14" s="17">
        <v>410.59</v>
      </c>
      <c r="H14" s="17">
        <f ca="1">ROUND(INDIRECT(ADDRESS(ROW()+(0), COLUMN()+(-2), 1))*INDIRECT(ADDRESS(ROW()+(0), COLUMN()+(-1), 1)), 2)</f>
        <v>410.59</v>
      </c>
    </row>
    <row r="15" spans="1:8" ht="45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</v>
      </c>
      <c r="G15" s="17">
        <v>521.39</v>
      </c>
      <c r="H15" s="17">
        <f ca="1">ROUND(INDIRECT(ADDRESS(ROW()+(0), COLUMN()+(-2), 1))*INDIRECT(ADDRESS(ROW()+(0), COLUMN()+(-1), 1)), 2)</f>
        <v>521.39</v>
      </c>
    </row>
    <row r="16" spans="1:8" ht="34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72.83</v>
      </c>
      <c r="H16" s="17">
        <f ca="1">ROUND(INDIRECT(ADDRESS(ROW()+(0), COLUMN()+(-2), 1))*INDIRECT(ADDRESS(ROW()+(0), COLUMN()+(-1), 1)), 2)</f>
        <v>72.83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0.096</v>
      </c>
      <c r="G17" s="17">
        <v>8.32</v>
      </c>
      <c r="H17" s="17">
        <f ca="1">ROUND(INDIRECT(ADDRESS(ROW()+(0), COLUMN()+(-2), 1))*INDIRECT(ADDRESS(ROW()+(0), COLUMN()+(-1), 1)), 2)</f>
        <v>0.8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9</v>
      </c>
      <c r="G18" s="17">
        <v>13.75</v>
      </c>
      <c r="H18" s="17">
        <f ca="1">ROUND(INDIRECT(ADDRESS(ROW()+(0), COLUMN()+(-2), 1))*INDIRECT(ADDRESS(ROW()+(0), COLUMN()+(-1), 1)), 2)</f>
        <v>123.75</v>
      </c>
    </row>
    <row r="19" spans="1:8" ht="45.0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339.98</v>
      </c>
      <c r="H19" s="17">
        <f ca="1">ROUND(INDIRECT(ADDRESS(ROW()+(0), COLUMN()+(-2), 1))*INDIRECT(ADDRESS(ROW()+(0), COLUMN()+(-1), 1)), 2)</f>
        <v>339.98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0.66</v>
      </c>
      <c r="G20" s="17">
        <v>215.59</v>
      </c>
      <c r="H20" s="17">
        <f ca="1">ROUND(INDIRECT(ADDRESS(ROW()+(0), COLUMN()+(-2), 1))*INDIRECT(ADDRESS(ROW()+(0), COLUMN()+(-1), 1)), 2)</f>
        <v>142.29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4.828</v>
      </c>
      <c r="G21" s="17">
        <v>33.34</v>
      </c>
      <c r="H21" s="17">
        <f ca="1">ROUND(INDIRECT(ADDRESS(ROW()+(0), COLUMN()+(-2), 1))*INDIRECT(ADDRESS(ROW()+(0), COLUMN()+(-1), 1)), 2)</f>
        <v>160.97</v>
      </c>
    </row>
    <row r="22" spans="1:8" ht="13.50" thickBot="1" customHeight="1">
      <c r="A22" s="14" t="s">
        <v>50</v>
      </c>
      <c r="B22" s="14"/>
      <c r="C22" s="14"/>
      <c r="D22" s="18" t="s">
        <v>51</v>
      </c>
      <c r="E22" s="19" t="s">
        <v>52</v>
      </c>
      <c r="F22" s="20">
        <v>6.483</v>
      </c>
      <c r="G22" s="21">
        <v>31.49</v>
      </c>
      <c r="H22" s="21">
        <f ca="1">ROUND(INDIRECT(ADDRESS(ROW()+(0), COLUMN()+(-2), 1))*INDIRECT(ADDRESS(ROW()+(0), COLUMN()+(-1), 1)), 2)</f>
        <v>204.15</v>
      </c>
    </row>
    <row r="23" spans="1:8" ht="13.50" thickBot="1" customHeight="1">
      <c r="A23" s="19"/>
      <c r="B23" s="19"/>
      <c r="C23" s="19"/>
      <c r="D23" s="22" t="s">
        <v>53</v>
      </c>
      <c r="E23" s="5" t="s">
        <v>54</v>
      </c>
      <c r="F23" s="23">
        <v>2</v>
      </c>
      <c r="G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2986.47</v>
      </c>
      <c r="H23" s="24">
        <f ca="1">ROUND(INDIRECT(ADDRESS(ROW()+(0), COLUMN()+(-2), 1))*INDIRECT(ADDRESS(ROW()+(0), COLUMN()+(-1), 1))/100, 2)</f>
        <v>59.73</v>
      </c>
    </row>
    <row r="24" spans="1:8" ht="13.50" thickBot="1" customHeight="1">
      <c r="A24" s="25" t="s">
        <v>55</v>
      </c>
      <c r="B24" s="25"/>
      <c r="C24" s="25"/>
      <c r="D24" s="26"/>
      <c r="E24" s="26"/>
      <c r="F24" s="27"/>
      <c r="G24" s="25" t="s">
        <v>56</v>
      </c>
      <c r="H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3046.2</v>
      </c>
    </row>
  </sheetData>
  <mergeCells count="2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E24"/>
  </mergeCells>
  <pageMargins left="0.147638" right="0.147638" top="0.206693" bottom="0.206693" header="0.0" footer="0.0"/>
  <pageSetup paperSize="9" orientation="portrait"/>
  <rowBreaks count="0" manualBreakCount="0">
    </rowBreaks>
</worksheet>
</file>