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<sst xmlns="http://schemas.openxmlformats.org/spreadsheetml/2006/main" count="26" uniqueCount="26">
  <si>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</si>
  <si>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IUE040</t>
  </si>
  <si>
    <t xml:space="preserve">Un</t>
  </si>
  <si>
    <t xml:space="preserve">Filtro biológico aeróbio de polietileno de alta densidade (PEAD/HDPE).</t>
  </si>
  <si>
    <r>
      <rPr>
        <b/>
        <sz val="7.80"/>
        <color rgb="FF000000"/>
        <rFont val="Arial"/>
        <family val="2"/>
      </rPr>
      <t xml:space="preserve">Filtro biológico aeróbio, de polietileno de alta densidade (PEAD/HDPE), de 1000 litros, de 1160 mm de diâmetro e 1300 mm de altura, capacidade para 8 utilizadores (população equivalente)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</si>
  <si>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</si>
  <si>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</si>
  <si>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</si>
  <si>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</si>
  <si>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</si>
  <si>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</si>
  <si>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mt46fbp100a</t>
  </si>
  <si>
    <t xml:space="preserve">Un</t>
  </si>
  <si>
    <t xml:space="preserve">Filtro biológico aeróbio, de polietileno de alta densidade (PEAD/HDPE), de 1000 litros, de 1160 mm de diâmetro e 1300 mm de altura, capacidade para 8 utilizadores (população equivalente), com boca de entrada e boca de saída de 110 mm de diâmetro, para tratamento secundário de águas residuais.</t>
  </si>
  <si>
    <t xml:space="preserve">mo007</t>
  </si>
  <si>
    <t xml:space="preserve">h</t>
  </si>
  <si>
    <t xml:space="preserve">Oficial de 1ª encanador.</t>
  </si>
  <si>
    <t xml:space="preserve">mo105</t>
  </si>
  <si>
    <t xml:space="preserve">h</t>
  </si>
  <si>
    <t xml:space="preserve">Ajudante de encanador.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</si>
  <si>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</si>
  <si>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</si>
  <si>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</si>
  <si>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</si>
  <si>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R$ 488,99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</si>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</sst>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77" customWidth="1"/>
    <col min="3" max="3" width="1.02" customWidth="1"/>
    <col min="4" max="4" width="12.97" customWidth="1"/>
    <col min="5" max="5" width="57.41" customWidth="1"/>
    <col min="6" max="6" width="6.41" customWidth="1"/>
    <col min="7" max="7" width="4.37" customWidth="1"/>
    <col min="8" max="8" width="7.29" customWidth="1"/>
    <col min="9" max="9" width="1.46" customWidth="1"/>
    <col min="10" max="10" width="5.83" customWidth="1"/>
    <col min="11" max="11" width="7.2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40.8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4197.820000</v>
      </c>
      <c r="H8" s="16"/>
      <c r="I8" s="16"/>
      <c r="J8" s="16">
        <f ca="1">ROUND(INDIRECT(ADDRESS(ROW()+(0), COLUMN()+(-4), 1))*INDIRECT(ADDRESS(ROW()+(0), COLUMN()+(-3), 1)), 2)</f>
        <v>4197.820000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1.243000</v>
      </c>
      <c r="G9" s="20">
        <v>16.840000</v>
      </c>
      <c r="H9" s="20"/>
      <c r="I9" s="20"/>
      <c r="J9" s="20">
        <f ca="1">ROUND(INDIRECT(ADDRESS(ROW()+(0), COLUMN()+(-4), 1))*INDIRECT(ADDRESS(ROW()+(0), COLUMN()+(-3), 1)), 2)</f>
        <v>20.930000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1.243000</v>
      </c>
      <c r="G10" s="24">
        <v>10.070000</v>
      </c>
      <c r="H10" s="24"/>
      <c r="I10" s="24"/>
      <c r="J10" s="24">
        <f ca="1">ROUND(INDIRECT(ADDRESS(ROW()+(0), COLUMN()+(-4), 1))*INDIRECT(ADDRESS(ROW()+(0), COLUMN()+(-3), 1)), 2)</f>
        <v>12.520000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6">
        <f ca="1">ROUND(SUM(INDIRECT(ADDRESS(ROW()+(-1), COLUMN()+(3), 1)),INDIRECT(ADDRESS(ROW()+(-2), COLUMN()+(3), 1)),INDIRECT(ADDRESS(ROW()+(-3), COLUMN()+(3), 1))), 2)</f>
        <v>4231.270000</v>
      </c>
      <c r="H11" s="16"/>
      <c r="I11" s="16"/>
      <c r="J11" s="16">
        <f ca="1">ROUND(INDIRECT(ADDRESS(ROW()+(0), COLUMN()+(-4), 1))*INDIRECT(ADDRESS(ROW()+(0), COLUMN()+(-3), 1))/100, 2)</f>
        <v>84.630000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4">
        <f ca="1">ROUND(SUM(INDIRECT(ADDRESS(ROW()+(-1), COLUMN()+(3), 1)),INDIRECT(ADDRESS(ROW()+(-2), COLUMN()+(3), 1)),INDIRECT(ADDRESS(ROW()+(-3), COLUMN()+(3), 1)),INDIRECT(ADDRESS(ROW()+(-4), COLUMN()+(3), 1))), 2)</f>
        <v>4315.900000</v>
      </c>
      <c r="H12" s="24"/>
      <c r="I12" s="24"/>
      <c r="J12" s="24">
        <f ca="1">ROUND(INDIRECT(ADDRESS(ROW()+(0), COLUMN()+(-4), 1))*INDIRECT(ADDRESS(ROW()+(0), COLUMN()+(-3), 1))/100, 2)</f>
        <v>129.480000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6" t="s">
        <v>25</v>
      </c>
      <c r="H13" s="6"/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4445.380000</v>
      </c>
      <c r="K13" s="26"/>
    </row>
  </sheetData>
  <mergeCells count="3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A13:E13"/>
    <mergeCell ref="G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