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<sst xmlns="http://schemas.openxmlformats.org/spreadsheetml/2006/main" count="51" uniqueCount="51">
  <si>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</si>
  <si>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CCG020</t>
  </si>
  <si>
    <t xml:space="preserve">m³</t>
  </si>
  <si>
    <t xml:space="preserve">Muro de gabiões de tela eletrossoldada.</t>
  </si>
  <si>
    <r>
      <rPr>
        <sz val="8.25"/>
        <color rgb="FF000000"/>
        <rFont val="Arial"/>
        <family val="2"/>
      </rPr>
      <t xml:space="preserve">Muro de gabiões com uma face aparente, de 2000x1000x1000 mm de tela eletrossoldada, de arame de aço galvanizado de 4,5 mm de diâmetro, com uma abertura de malha de 50x100 mm nas faces aparentes e de 100x100 mm nas faces ocultas; com diafragma intermediário de 1000x1000 m de tela eletrossoldada, de arame de aço galvanizado de 4,5 mm de diâmetro, com uma abertura de malha de 100x100 mm, fixado com grampos perpendicularmente às malhas de face, traseiras, base e tampa do gabião; e enchimento com meios mecânicos com pedra calcária, de granulometria compreendida entre 70 e 250 mm; montagem e desmontagem do sistema de escoramento e fôrmas necessário para evitar a deformação dos gabiões durante o seu enchimento e garantir o alinhamento e aprumo da estrutura. Inclusive tensores e grampos para formar adequadamente os gabiões.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</si>
  <si>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</si>
  <si>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</si>
  <si>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</si>
  <si>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</si>
  <si>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</si>
  <si>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</si>
  <si>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mt07etf010a</t>
  </si>
  <si>
    <t xml:space="preserve">Un</t>
  </si>
  <si>
    <t xml:space="preserve">Gabião de 2000x1000x1000 mm de tela eletrossoldada, de arame de aço galvanizado, de 4,5 mm de diâmetro, com uma abertura de malha de 50x100 mm nas faces aparentes e de 100x100 mm nas faces ocultas, com uma resistência à corrosão em nevoeiro salino superior a 3000 horas segundo ISO 10289 e ISO 9227, uma resistência à tração do arame de entre 500 e 800 N/mm² e uma resistência mínima das soldas de 75% da resistência do arame.</t>
  </si>
  <si>
    <t xml:space="preserve">mt07etf015a</t>
  </si>
  <si>
    <t xml:space="preserve">Un</t>
  </si>
  <si>
    <t xml:space="preserve">Diafragma intermediário de 1000x1000 m de tela eletrossoldada, de arame de aço galvanizado, de 4,5 mm de diâmetro, com uma abertura de malha de 100x100 mm, com uma resistência à corrosão em nevoeiro salino superior a 3000 horas segundo ISO 10289 e ISO 9227, uma resistência à tração do arame de entre 500 e 800 N/mm² e uma resistência mínima das soldas de 75% da resistência do arame.</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</si>
  <si>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</si>
  <si>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</si>
  <si>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</si>
  <si>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</si>
  <si>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</si>
  <si>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</si>
  <si>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</si>
  <si>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Un</t>
  </si>
  <si>
    <t xml:space="preserve">Escora metálica telescópica, até 3 m de altura.</t>
  </si>
  <si>
    <t xml:space="preserve">mt07etf020a</t>
  </si>
  <si>
    <t xml:space="preserve">Un</t>
  </si>
  <si>
    <t xml:space="preserve">Tensor de arame de aço galvanizado, de 5 mm de diâmetro e 510 mm de comprimento, com uma resistência à corrosão em nevoeiro salino superior a 3000 horas segundo ISO 10289 e ISO 9227, uma resistência à tração do arame de entre 500 e 800 N/mm² e uma resistência mínima das soldas de 75% da resistência do arame.</t>
  </si>
  <si>
    <t xml:space="preserve">mt07etf025a</t>
  </si>
  <si>
    <t xml:space="preserve">Un</t>
  </si>
  <si>
    <t xml:space="preserve">Grampo de arame de aço galvanizado, de 3 mm de diâmetro, com uma resistência à tração superior a 1720 N/mm² e uma resistência à abertura superior a 2000 N/mm².</t>
  </si>
  <si>
    <t xml:space="preserve">mt06psm010a</t>
  </si>
  <si>
    <t xml:space="preserve">m³</t>
  </si>
  <si>
    <t xml:space="preserve">Pedra de calcário de granulometria compreendida entre 70 e 250 mm, com desgaste no ensaio de Los Angeles &lt; 50.</t>
  </si>
  <si>
    <t xml:space="preserve">mq01exn020a</t>
  </si>
  <si>
    <t xml:space="preserve">h</t>
  </si>
  <si>
    <t xml:space="preserve">Retroescavadeira hidráulica sobre pneus, de 105 kW.</t>
  </si>
  <si>
    <t xml:space="preserve">mq04cab010c</t>
  </si>
  <si>
    <t xml:space="preserve">h</t>
  </si>
  <si>
    <t xml:space="preserve">Caminhão basculante de 12 t de carga, de 162 kW.</t>
  </si>
  <si>
    <t xml:space="preserve">mo041</t>
  </si>
  <si>
    <t xml:space="preserve">h</t>
  </si>
  <si>
    <t xml:space="preserve">Oficial de obras de construção civil.</t>
  </si>
  <si>
    <t xml:space="preserve">mo087</t>
  </si>
  <si>
    <t xml:space="preserve">h</t>
  </si>
  <si>
    <t xml:space="preserve">Ajudante de obras de construção civil.</t>
  </si>
  <si>
    <t xml:space="preserve">%</t>
  </si>
  <si>
    <t xml:space="preserve">Custos diretos complementares</t>
  </si>
  <si>
    <t xml:space="preserve">Custo de manutenção decenal: R$ 39,50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</si>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</sst>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1.70" customWidth="1"/>
    <col min="5" max="5" width="80.07"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0.5</v>
      </c>
      <c r="G9" s="13">
        <v>160.51</v>
      </c>
      <c r="H9" s="13">
        <f ca="1">ROUND(INDIRECT(ADDRESS(ROW()+(0), COLUMN()+(-2), 1))*INDIRECT(ADDRESS(ROW()+(0), COLUMN()+(-1), 1)), 2)</f>
        <v>80.26</v>
      </c>
    </row>
    <row r="10" spans="1:8" ht="55.50" thickBot="1" customHeight="1">
      <c r="A10" s="14" t="s">
        <v>14</v>
      </c>
      <c r="B10" s="14"/>
      <c r="C10" s="15" t="s">
        <v>15</v>
      </c>
      <c r="D10" s="15"/>
      <c r="E10" s="14" t="s">
        <v>16</v>
      </c>
      <c r="F10" s="16">
        <v>1.5</v>
      </c>
      <c r="G10" s="17">
        <v>16.29</v>
      </c>
      <c r="H10" s="17">
        <f ca="1">ROUND(INDIRECT(ADDRESS(ROW()+(0), COLUMN()+(-2), 1))*INDIRECT(ADDRESS(ROW()+(0), COLUMN()+(-1), 1)), 2)</f>
        <v>24.44</v>
      </c>
    </row>
    <row r="11" spans="1:8" ht="13.50" thickBot="1" customHeight="1">
      <c r="A11" s="14" t="s">
        <v>17</v>
      </c>
      <c r="B11" s="14"/>
      <c r="C11" s="15" t="s">
        <v>18</v>
      </c>
      <c r="D11" s="15"/>
      <c r="E11" s="14" t="s">
        <v>19</v>
      </c>
      <c r="F11" s="16">
        <v>0.3</v>
      </c>
      <c r="G11" s="17">
        <v>16.04</v>
      </c>
      <c r="H11" s="17">
        <f ca="1">ROUND(INDIRECT(ADDRESS(ROW()+(0), COLUMN()+(-2), 1))*INDIRECT(ADDRESS(ROW()+(0), COLUMN()+(-1), 1)), 2)</f>
        <v>4.81</v>
      </c>
    </row>
    <row r="12" spans="1:8" ht="13.50" thickBot="1" customHeight="1">
      <c r="A12" s="14" t="s">
        <v>20</v>
      </c>
      <c r="B12" s="14"/>
      <c r="C12" s="15" t="s">
        <v>21</v>
      </c>
      <c r="D12" s="15"/>
      <c r="E12" s="14" t="s">
        <v>22</v>
      </c>
      <c r="F12" s="16">
        <v>0.075</v>
      </c>
      <c r="G12" s="17">
        <v>4.75</v>
      </c>
      <c r="H12" s="17">
        <f ca="1">ROUND(INDIRECT(ADDRESS(ROW()+(0), COLUMN()+(-2), 1))*INDIRECT(ADDRESS(ROW()+(0), COLUMN()+(-1), 1)), 2)</f>
        <v>0.36</v>
      </c>
    </row>
    <row r="13" spans="1:8" ht="13.50" thickBot="1" customHeight="1">
      <c r="A13" s="14" t="s">
        <v>23</v>
      </c>
      <c r="B13" s="14"/>
      <c r="C13" s="15" t="s">
        <v>24</v>
      </c>
      <c r="D13" s="15"/>
      <c r="E13" s="14" t="s">
        <v>25</v>
      </c>
      <c r="F13" s="16">
        <v>0.01</v>
      </c>
      <c r="G13" s="17">
        <v>48.86</v>
      </c>
      <c r="H13" s="17">
        <f ca="1">ROUND(INDIRECT(ADDRESS(ROW()+(0), COLUMN()+(-2), 1))*INDIRECT(ADDRESS(ROW()+(0), COLUMN()+(-1), 1)), 2)</f>
        <v>0.49</v>
      </c>
    </row>
    <row r="14" spans="1:8" ht="45.00" thickBot="1" customHeight="1">
      <c r="A14" s="14" t="s">
        <v>26</v>
      </c>
      <c r="B14" s="14"/>
      <c r="C14" s="15" t="s">
        <v>27</v>
      </c>
      <c r="D14" s="15"/>
      <c r="E14" s="14" t="s">
        <v>28</v>
      </c>
      <c r="F14" s="16">
        <v>8</v>
      </c>
      <c r="G14" s="17">
        <v>1.12</v>
      </c>
      <c r="H14" s="17">
        <f ca="1">ROUND(INDIRECT(ADDRESS(ROW()+(0), COLUMN()+(-2), 1))*INDIRECT(ADDRESS(ROW()+(0), COLUMN()+(-1), 1)), 2)</f>
        <v>8.96</v>
      </c>
    </row>
    <row r="15" spans="1:8" ht="24.00" thickBot="1" customHeight="1">
      <c r="A15" s="14" t="s">
        <v>29</v>
      </c>
      <c r="B15" s="14"/>
      <c r="C15" s="15" t="s">
        <v>30</v>
      </c>
      <c r="D15" s="15"/>
      <c r="E15" s="14" t="s">
        <v>31</v>
      </c>
      <c r="F15" s="16">
        <v>80</v>
      </c>
      <c r="G15" s="17">
        <v>0.07</v>
      </c>
      <c r="H15" s="17">
        <f ca="1">ROUND(INDIRECT(ADDRESS(ROW()+(0), COLUMN()+(-2), 1))*INDIRECT(ADDRESS(ROW()+(0), COLUMN()+(-1), 1)), 2)</f>
        <v>5.6</v>
      </c>
    </row>
    <row r="16" spans="1:8" ht="24.00" thickBot="1" customHeight="1">
      <c r="A16" s="14" t="s">
        <v>32</v>
      </c>
      <c r="B16" s="14"/>
      <c r="C16" s="15" t="s">
        <v>33</v>
      </c>
      <c r="D16" s="15"/>
      <c r="E16" s="14" t="s">
        <v>34</v>
      </c>
      <c r="F16" s="16">
        <v>1.1</v>
      </c>
      <c r="G16" s="17">
        <v>53.01</v>
      </c>
      <c r="H16" s="17">
        <f ca="1">ROUND(INDIRECT(ADDRESS(ROW()+(0), COLUMN()+(-2), 1))*INDIRECT(ADDRESS(ROW()+(0), COLUMN()+(-1), 1)), 2)</f>
        <v>58.31</v>
      </c>
    </row>
    <row r="17" spans="1:8" ht="13.50" thickBot="1" customHeight="1">
      <c r="A17" s="14" t="s">
        <v>35</v>
      </c>
      <c r="B17" s="14"/>
      <c r="C17" s="15" t="s">
        <v>36</v>
      </c>
      <c r="D17" s="15"/>
      <c r="E17" s="14" t="s">
        <v>37</v>
      </c>
      <c r="F17" s="16">
        <v>0.089</v>
      </c>
      <c r="G17" s="17">
        <v>202.08</v>
      </c>
      <c r="H17" s="17">
        <f ca="1">ROUND(INDIRECT(ADDRESS(ROW()+(0), COLUMN()+(-2), 1))*INDIRECT(ADDRESS(ROW()+(0), COLUMN()+(-1), 1)), 2)</f>
        <v>17.99</v>
      </c>
    </row>
    <row r="18" spans="1:8" ht="13.50" thickBot="1" customHeight="1">
      <c r="A18" s="14" t="s">
        <v>38</v>
      </c>
      <c r="B18" s="14"/>
      <c r="C18" s="15" t="s">
        <v>39</v>
      </c>
      <c r="D18" s="15"/>
      <c r="E18" s="14" t="s">
        <v>40</v>
      </c>
      <c r="F18" s="16">
        <v>0.075</v>
      </c>
      <c r="G18" s="17">
        <v>175.14</v>
      </c>
      <c r="H18" s="17">
        <f ca="1">ROUND(INDIRECT(ADDRESS(ROW()+(0), COLUMN()+(-2), 1))*INDIRECT(ADDRESS(ROW()+(0), COLUMN()+(-1), 1)), 2)</f>
        <v>13.14</v>
      </c>
    </row>
    <row r="19" spans="1:8" ht="13.50" thickBot="1" customHeight="1">
      <c r="A19" s="14" t="s">
        <v>41</v>
      </c>
      <c r="B19" s="14"/>
      <c r="C19" s="15" t="s">
        <v>42</v>
      </c>
      <c r="D19" s="15"/>
      <c r="E19" s="14" t="s">
        <v>43</v>
      </c>
      <c r="F19" s="16">
        <v>0.212</v>
      </c>
      <c r="G19" s="17">
        <v>32.24</v>
      </c>
      <c r="H19" s="17">
        <f ca="1">ROUND(INDIRECT(ADDRESS(ROW()+(0), COLUMN()+(-2), 1))*INDIRECT(ADDRESS(ROW()+(0), COLUMN()+(-1), 1)), 2)</f>
        <v>6.83</v>
      </c>
    </row>
    <row r="20" spans="1:8" ht="13.50" thickBot="1" customHeight="1">
      <c r="A20" s="14" t="s">
        <v>44</v>
      </c>
      <c r="B20" s="14"/>
      <c r="C20" s="18" t="s">
        <v>45</v>
      </c>
      <c r="D20" s="18"/>
      <c r="E20" s="19" t="s">
        <v>46</v>
      </c>
      <c r="F20" s="20">
        <v>1.059</v>
      </c>
      <c r="G20" s="21">
        <v>30.23</v>
      </c>
      <c r="H20" s="21">
        <f ca="1">ROUND(INDIRECT(ADDRESS(ROW()+(0), COLUMN()+(-2), 1))*INDIRECT(ADDRESS(ROW()+(0), COLUMN()+(-1), 1)), 2)</f>
        <v>32.01</v>
      </c>
    </row>
    <row r="21" spans="1:8" ht="13.50" thickBot="1" customHeight="1">
      <c r="A21" s="19"/>
      <c r="B21" s="19"/>
      <c r="C21" s="22" t="s">
        <v>47</v>
      </c>
      <c r="D21" s="22"/>
      <c r="E21" s="5" t="s">
        <v>48</v>
      </c>
      <c r="F21" s="23">
        <v>4</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253.2</v>
      </c>
      <c r="H21" s="24">
        <f ca="1">ROUND(INDIRECT(ADDRESS(ROW()+(0), COLUMN()+(-2), 1))*INDIRECT(ADDRESS(ROW()+(0), COLUMN()+(-1), 1))/100, 2)</f>
        <v>10.13</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263.33</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