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<sst xmlns="http://schemas.openxmlformats.org/spreadsheetml/2006/main" count="42" uniqueCount="42">
  <si>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</si>
  <si>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AUZ015</t>
  </si>
  <si>
    <t xml:space="preserve">m</t>
  </si>
  <si>
    <t xml:space="preserve">Vala drenante em perímetro de muro em contato com o terreno.</t>
  </si>
  <si>
    <r>
      <rPr>
        <sz val="8.25"/>
        <color rgb="FF000000"/>
        <rFont val="Arial"/>
        <family val="2"/>
      </rPr>
      <t xml:space="preserve">Vala drenante em perímetro de muro em contato com o terreno, de 45 cm de altura e 70 cm de largura, com um caimento mínima de 0,50%, para captação das águas que se filtram através da superfície do terreno, colocando-se no fundo um tubo ranhurado de PVC de parede dupla, a exterior corrugada e a interior lisa, cor telha RAL 8023, com ranhurado ao longo de um arco de 220° no vale do corrugado, para drenagem, rigidez anelar nominal 4 kN/m², de 200 mm de diâmetro nominal, 182,4 mm de diâmetro interior, comprimento nominal 6 m, união por copa com junta elástica de EPDM, colocado sobre lastro de concreto simples C20 classe de agressividade ambiental I e tipo de ambiente rural, brita 1, consistência S50, de 10 cm de espessura, em forma de meia cana para colocar o tubo e formar os caimentos, com enchimento de 25 cm a cada lado do tubo e enchimento superior de 25 cm por cima da geratriz superior do tubo com brita filtrante não selecionada, tudo envolto em um geotêxtil não tecido composto por fibras de poliéster entrelaçadas, com uma resistência à tração longitudinal de 1,63 kN/m, uma resistência à tração transversal de 2,08 kN/m, uma abertura de cone ao ensaio de perfuração dinâmica segundo ISO 13433 inferior a 27 mm, resistência CBR ao punçoamento 0,4 kN e uma massa superficial de 200 g/m². Inclusive lubrificante para montagem. O preço não inclui a escavação nem o enchimento principal.</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</si>
  <si>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</si>
  <si>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</si>
  <si>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</si>
  <si>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</si>
  <si>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</si>
  <si>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</si>
  <si>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mt10hmf060ana</t>
  </si>
  <si>
    <t xml:space="preserve">m³</t>
  </si>
  <si>
    <t xml:space="preserve">Concreto simples C20 classe de agressividade ambiental I e tipo de ambiente rural, brita 1, consistência S50, dosado em central, segundo ABNT NBR 8953.</t>
  </si>
  <si>
    <t xml:space="preserve">mt11tdv015g</t>
  </si>
  <si>
    <t xml:space="preserve">m</t>
  </si>
  <si>
    <t xml:space="preserve">Tubo ranhurado de PVC de parede dupla, a exterior corrugada e a interior lisa, cor telha RAL 8023, com ranhurado ao longo de um arco de 220° no vale do corrugado, para drenagem, rigidez anelar nominal 4 kN/m², de 200 mm de diâmetro nominal, 182,4 mm de diâmetro interior, comprimento nominal 6 m, união por copa com junta elástica de EPDM.</t>
  </si>
  <si>
    <t xml:space="preserve">mt11ade100a</t>
  </si>
  <si>
    <t xml:space="preserve">kg</t>
  </si>
  <si>
    <t xml:space="preserve">Lubrificante para união através de junta elástica de tubos e acessórios.</t>
  </si>
  <si>
    <t xml:space="preserve">mt01ard030b</t>
  </si>
  <si>
    <t xml:space="preserve">t</t>
  </si>
  <si>
    <t xml:space="preserve">Brita filtrante não selecionada.</t>
  </si>
  <si>
    <t xml:space="preserve">mt14gsa020ce</t>
  </si>
  <si>
    <t xml:space="preserve">m²</t>
  </si>
  <si>
    <t xml:space="preserve">Geotêxtil não tecido composto por fibras de poliéster entrelaçadas, com uma resistência à tração longitudinal de 1,63 kN/m, uma resistência à tração transversal de 2,08 kN/m, uma abertura de cone ao ensaio de perfuração dinâmica segundo ISO 13433 inferior a 27 mm, resistência CBR ao punçoamento 0,4 kN e uma massa superficial de 200 g/m².</t>
  </si>
  <si>
    <t xml:space="preserve">mq04dua020b</t>
  </si>
  <si>
    <t xml:space="preserve">h</t>
  </si>
  <si>
    <t xml:space="preserve">Dumper de descarga frontal de 2 t de carga útil.</t>
  </si>
  <si>
    <t xml:space="preserve">mq02rop020</t>
  </si>
  <si>
    <t xml:space="preserve">h</t>
  </si>
  <si>
    <t xml:space="preserve">Apiloador (Saltitão) de condução manual, de 80 kg, com placa de 30x30 cm.</t>
  </si>
  <si>
    <t xml:space="preserve">mo020</t>
  </si>
  <si>
    <t xml:space="preserve">h</t>
  </si>
  <si>
    <t xml:space="preserve">Pedreiro.</t>
  </si>
  <si>
    <t xml:space="preserve">mo112</t>
  </si>
  <si>
    <t xml:space="preserve">h</t>
  </si>
  <si>
    <t xml:space="preserve">Servente de pedreiro.</t>
  </si>
  <si>
    <t xml:space="preserve">%</t>
  </si>
  <si>
    <t xml:space="preserve">Custos diretos complementares</t>
  </si>
  <si>
    <t xml:space="preserve">Custo de manutenção decenal: R$ 4,11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</si>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</sst>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0.68" customWidth="1"/>
    <col min="4" max="4" width="3.57" customWidth="1"/>
    <col min="5" max="5" width="79.39" customWidth="1"/>
    <col min="6" max="6" width="6.12" customWidth="1"/>
    <col min="7" max="7" width="12.58" customWidth="1"/>
    <col min="8" max="8" width="12.4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9" t="s">
        <v>12</v>
      </c>
      <c r="E9" s="7" t="s">
        <v>13</v>
      </c>
      <c r="F9" s="11">
        <v>0.066</v>
      </c>
      <c r="G9" s="13">
        <v>316.71</v>
      </c>
      <c r="H9" s="13">
        <f ca="1">ROUND(INDIRECT(ADDRESS(ROW()+(0), COLUMN()+(-2), 1))*INDIRECT(ADDRESS(ROW()+(0), COLUMN()+(-1), 1)), 2)</f>
        <v>20.9</v>
      </c>
    </row>
    <row r="10" spans="1:8" ht="45.00" thickBot="1" customHeight="1">
      <c r="A10" s="14" t="s">
        <v>14</v>
      </c>
      <c r="B10" s="14"/>
      <c r="C10" s="14"/>
      <c r="D10" s="15" t="s">
        <v>15</v>
      </c>
      <c r="E10" s="14" t="s">
        <v>16</v>
      </c>
      <c r="F10" s="16">
        <v>1.02</v>
      </c>
      <c r="G10" s="17">
        <v>51.91</v>
      </c>
      <c r="H10" s="17">
        <f ca="1">ROUND(INDIRECT(ADDRESS(ROW()+(0), COLUMN()+(-2), 1))*INDIRECT(ADDRESS(ROW()+(0), COLUMN()+(-1), 1)), 2)</f>
        <v>52.95</v>
      </c>
    </row>
    <row r="11" spans="1:8" ht="13.50" thickBot="1" customHeight="1">
      <c r="A11" s="14" t="s">
        <v>17</v>
      </c>
      <c r="B11" s="14"/>
      <c r="C11" s="14"/>
      <c r="D11" s="15" t="s">
        <v>18</v>
      </c>
      <c r="E11" s="14" t="s">
        <v>19</v>
      </c>
      <c r="F11" s="16">
        <v>0.005</v>
      </c>
      <c r="G11" s="17">
        <v>64.74</v>
      </c>
      <c r="H11" s="17">
        <f ca="1">ROUND(INDIRECT(ADDRESS(ROW()+(0), COLUMN()+(-2), 1))*INDIRECT(ADDRESS(ROW()+(0), COLUMN()+(-1), 1)), 2)</f>
        <v>0.32</v>
      </c>
    </row>
    <row r="12" spans="1:8" ht="13.50" thickBot="1" customHeight="1">
      <c r="A12" s="14" t="s">
        <v>20</v>
      </c>
      <c r="B12" s="14"/>
      <c r="C12" s="14"/>
      <c r="D12" s="15" t="s">
        <v>21</v>
      </c>
      <c r="E12" s="14" t="s">
        <v>22</v>
      </c>
      <c r="F12" s="16">
        <v>0.425</v>
      </c>
      <c r="G12" s="17">
        <v>53.5</v>
      </c>
      <c r="H12" s="17">
        <f ca="1">ROUND(INDIRECT(ADDRESS(ROW()+(0), COLUMN()+(-2), 1))*INDIRECT(ADDRESS(ROW()+(0), COLUMN()+(-1), 1)), 2)</f>
        <v>22.74</v>
      </c>
    </row>
    <row r="13" spans="1:8" ht="45.00" thickBot="1" customHeight="1">
      <c r="A13" s="14" t="s">
        <v>23</v>
      </c>
      <c r="B13" s="14"/>
      <c r="C13" s="14"/>
      <c r="D13" s="15" t="s">
        <v>24</v>
      </c>
      <c r="E13" s="14" t="s">
        <v>25</v>
      </c>
      <c r="F13" s="16">
        <v>2.53</v>
      </c>
      <c r="G13" s="17">
        <v>6.91</v>
      </c>
      <c r="H13" s="17">
        <f ca="1">ROUND(INDIRECT(ADDRESS(ROW()+(0), COLUMN()+(-2), 1))*INDIRECT(ADDRESS(ROW()+(0), COLUMN()+(-1), 1)), 2)</f>
        <v>17.48</v>
      </c>
    </row>
    <row r="14" spans="1:8" ht="13.50" thickBot="1" customHeight="1">
      <c r="A14" s="14" t="s">
        <v>26</v>
      </c>
      <c r="B14" s="14"/>
      <c r="C14" s="14"/>
      <c r="D14" s="15" t="s">
        <v>27</v>
      </c>
      <c r="E14" s="14" t="s">
        <v>28</v>
      </c>
      <c r="F14" s="16">
        <v>0.033</v>
      </c>
      <c r="G14" s="17">
        <v>40.41</v>
      </c>
      <c r="H14" s="17">
        <f ca="1">ROUND(INDIRECT(ADDRESS(ROW()+(0), COLUMN()+(-2), 1))*INDIRECT(ADDRESS(ROW()+(0), COLUMN()+(-1), 1)), 2)</f>
        <v>1.33</v>
      </c>
    </row>
    <row r="15" spans="1:8" ht="13.50" thickBot="1" customHeight="1">
      <c r="A15" s="14" t="s">
        <v>29</v>
      </c>
      <c r="B15" s="14"/>
      <c r="C15" s="14"/>
      <c r="D15" s="15" t="s">
        <v>30</v>
      </c>
      <c r="E15" s="14" t="s">
        <v>31</v>
      </c>
      <c r="F15" s="16">
        <v>0.066</v>
      </c>
      <c r="G15" s="17">
        <v>15.26</v>
      </c>
      <c r="H15" s="17">
        <f ca="1">ROUND(INDIRECT(ADDRESS(ROW()+(0), COLUMN()+(-2), 1))*INDIRECT(ADDRESS(ROW()+(0), COLUMN()+(-1), 1)), 2)</f>
        <v>1.01</v>
      </c>
    </row>
    <row r="16" spans="1:8" ht="13.50" thickBot="1" customHeight="1">
      <c r="A16" s="14" t="s">
        <v>32</v>
      </c>
      <c r="B16" s="14"/>
      <c r="C16" s="14"/>
      <c r="D16" s="15" t="s">
        <v>33</v>
      </c>
      <c r="E16" s="14" t="s">
        <v>34</v>
      </c>
      <c r="F16" s="16">
        <v>0.172</v>
      </c>
      <c r="G16" s="17">
        <v>33.34</v>
      </c>
      <c r="H16" s="17">
        <f ca="1">ROUND(INDIRECT(ADDRESS(ROW()+(0), COLUMN()+(-2), 1))*INDIRECT(ADDRESS(ROW()+(0), COLUMN()+(-1), 1)), 2)</f>
        <v>5.73</v>
      </c>
    </row>
    <row r="17" spans="1:8" ht="13.50" thickBot="1" customHeight="1">
      <c r="A17" s="14" t="s">
        <v>35</v>
      </c>
      <c r="B17" s="14"/>
      <c r="C17" s="14"/>
      <c r="D17" s="18" t="s">
        <v>36</v>
      </c>
      <c r="E17" s="19" t="s">
        <v>37</v>
      </c>
      <c r="F17" s="20">
        <v>0.402</v>
      </c>
      <c r="G17" s="21">
        <v>29.17</v>
      </c>
      <c r="H17" s="21">
        <f ca="1">ROUND(INDIRECT(ADDRESS(ROW()+(0), COLUMN()+(-2), 1))*INDIRECT(ADDRESS(ROW()+(0), COLUMN()+(-1), 1)), 2)</f>
        <v>11.73</v>
      </c>
    </row>
    <row r="18" spans="1:8" ht="13.50" thickBot="1" customHeight="1">
      <c r="A18" s="19"/>
      <c r="B18" s="19"/>
      <c r="C18" s="19"/>
      <c r="D18" s="22" t="s">
        <v>38</v>
      </c>
      <c r="E18" s="5" t="s">
        <v>39</v>
      </c>
      <c r="F18" s="23">
        <v>2</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134.19</v>
      </c>
      <c r="H18" s="24">
        <f ca="1">ROUND(INDIRECT(ADDRESS(ROW()+(0), COLUMN()+(-2), 1))*INDIRECT(ADDRESS(ROW()+(0), COLUMN()+(-1), 1))/100, 2)</f>
        <v>2.68</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136.87</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