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<sst xmlns="http://schemas.openxmlformats.org/spreadsheetml/2006/main" count="48" uniqueCount="48">
  <si>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</si>
  <si>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AUP020</t>
  </si>
  <si>
    <t xml:space="preserve">Un</t>
  </si>
  <si>
    <t xml:space="preserve">Poço drenante, de concreto simples.</t>
  </si>
  <si>
    <r>
      <rPr>
        <sz val="8.25"/>
        <color rgb="FF000000"/>
        <rFont val="Arial"/>
        <family val="2"/>
      </rPr>
      <t xml:space="preserve">Fornecimento e montagem de poço drenante composto por elementos pré-fabricados de concreto simples, de 1,00 m de diâmetro interior e de 1,5 m de altura útil interior, formado por: base de 25 cm de espessura de concreto C30 classe de agressividade ambiental III e tipo de ambiente industrial, brita 1, consistência S50 levemente armada com tela eletrossoldada L 335 15x30 cm de aço CA-60; cone assimétrico pré-fabricado de concreto simples, com união rígida macho-fêmea com junta de borracha, de 100 a 60 cm de diâmetro interior e 60 cm de altura, resistência à compressão maior que 250 kg/cm²; manilha pré-fabricada de concreto simples, com união rígida macho-fêmea com junta de borracha, de 100 cm de diâmetro interior e 50 cm de altura, resistência à compressão maior que 250 kg/cm²; enchimento do tardoz do poço com concreto simples C15 classe de agressividade ambiental I e tipo de ambiente rural, brita 1, consistência S50; com tampa e marco de ferro fundido carga de ruptura 400 kN, instalado em faixas de rodagem, incluindo vias pedonais, ou zonas de estacionamento para todo o tipo de veículos. Inclusive material para ligações e arremates, junta expansiva para vedação de juntas e material elastômero para ajuste entre a tampa e marco.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</si>
  <si>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</si>
  <si>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</si>
  <si>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</si>
  <si>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</si>
  <si>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</si>
  <si>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</si>
  <si>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</si>
  <si>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</si>
  <si>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</si>
  <si>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mt07ame060iCf</t>
  </si>
  <si>
    <t xml:space="preserve">m²</t>
  </si>
  <si>
    <t xml:space="preserve">Tela eletrossoldada L 335 15x30 cm, com fios longitudinais de 8 mm de diâmetro e fios transversais de 6,0 mm de diâmetro, aço CA-60, segundo ABNT NBR 7481.</t>
  </si>
  <si>
    <t xml:space="preserve">mt46phm010b</t>
  </si>
  <si>
    <t xml:space="preserve">Un</t>
  </si>
  <si>
    <t xml:space="preserve">Manilha pré-fabricada de concreto simples, com união rígida macho-fêmea com junta de borracha, de 100 cm de diâmetro interior e 50 cm de altura, resistência à compressão maior que 250 kg/cm², para formação de câmara de inspeção.</t>
  </si>
  <si>
    <t xml:space="preserve">mt46phm020b</t>
  </si>
  <si>
    <t xml:space="preserve">Un</t>
  </si>
  <si>
    <t xml:space="preserve">Cone assimétrico pré-fabricado de concreto simples, com união rígida macho-fêmea com junta de borracha, de 100 a 60 cm de diâmetro interior e 60 cm de altura, resistência à compressão maior que 250 kg/cm², para formação de câmara de inspeção.</t>
  </si>
  <si>
    <t xml:space="preserve">mt46tpr010q</t>
  </si>
  <si>
    <t xml:space="preserve">Un</t>
  </si>
  <si>
    <t xml:space="preserve">Tampa circular com bloqueio através de trincos e marco de ferro fundido dúctil de 850 mm de diâmetro exterior e 100 mm de altura, passagem livre de 600 mm, para câmara, carga de ruptura 400 kN. Tampa revestida com tinta betuminosa e marco provido de junta de insonorização de polietileno e dispositivo anti-roubo.</t>
  </si>
  <si>
    <t xml:space="preserve">mt46phm050</t>
  </si>
  <si>
    <t xml:space="preserve">Un</t>
  </si>
  <si>
    <t xml:space="preserve">Degrau de polipropileno enformado em U, para câmara, de 330x160 mm, seção transversal de D=25 mm.</t>
  </si>
  <si>
    <t xml:space="preserve">mt10hmf060aha</t>
  </si>
  <si>
    <t xml:space="preserve">m³</t>
  </si>
  <si>
    <t xml:space="preserve">Concreto simples C15 classe de agressividade ambiental I e tipo de ambiente rural, brita 1, consistência S50, dosado em central, segundo ABNT NBR 8953.</t>
  </si>
  <si>
    <t xml:space="preserve">mt46phm060</t>
  </si>
  <si>
    <t xml:space="preserve">m</t>
  </si>
  <si>
    <t xml:space="preserve">Junta expansiva de estrutura maciça.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</si>
  <si>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</si>
  <si>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</si>
  <si>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</si>
  <si>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</si>
  <si>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</si>
  <si>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</si>
  <si>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</si>
  <si>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</si>
  <si>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</si>
  <si>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</si>
  <si>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</si>
  <si>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R$ 65,13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</si>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</sst>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372.09</v>
      </c>
      <c r="G9" s="13">
        <f ca="1">ROUND(INDIRECT(ADDRESS(ROW()+(0), COLUMN()+(-2), 1))*INDIRECT(ADDRESS(ROW()+(0), COLUMN()+(-1), 1)), 2)</f>
        <v>167.44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48.55</v>
      </c>
      <c r="G10" s="17">
        <f ca="1">ROUND(INDIRECT(ADDRESS(ROW()+(0), COLUMN()+(-2), 1))*INDIRECT(ADDRESS(ROW()+(0), COLUMN()+(-1), 1)), 2)</f>
        <v>84.96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117.04</v>
      </c>
      <c r="G11" s="17">
        <f ca="1">ROUND(INDIRECT(ADDRESS(ROW()+(0), COLUMN()+(-2), 1))*INDIRECT(ADDRESS(ROW()+(0), COLUMN()+(-1), 1)), 2)</f>
        <v>117.04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165.31</v>
      </c>
      <c r="G12" s="17">
        <f ca="1">ROUND(INDIRECT(ADDRESS(ROW()+(0), COLUMN()+(-2), 1))*INDIRECT(ADDRESS(ROW()+(0), COLUMN()+(-1), 1)), 2)</f>
        <v>165.31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339.98</v>
      </c>
      <c r="G13" s="17">
        <f ca="1">ROUND(INDIRECT(ADDRESS(ROW()+(0), COLUMN()+(-2), 1))*INDIRECT(ADDRESS(ROW()+(0), COLUMN()+(-1), 1)), 2)</f>
        <v>339.98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4</v>
      </c>
      <c r="F14" s="17">
        <v>13.75</v>
      </c>
      <c r="G14" s="17">
        <f ca="1">ROUND(INDIRECT(ADDRESS(ROW()+(0), COLUMN()+(-2), 1))*INDIRECT(ADDRESS(ROW()+(0), COLUMN()+(-1), 1)), 2)</f>
        <v>55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1.35</v>
      </c>
      <c r="F15" s="17">
        <v>300.48</v>
      </c>
      <c r="G15" s="17">
        <f ca="1">ROUND(INDIRECT(ADDRESS(ROW()+(0), COLUMN()+(-2), 1))*INDIRECT(ADDRESS(ROW()+(0), COLUMN()+(-1), 1)), 2)</f>
        <v>405.65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9.49</v>
      </c>
      <c r="G16" s="17">
        <f ca="1">ROUND(INDIRECT(ADDRESS(ROW()+(0), COLUMN()+(-2), 1))*INDIRECT(ADDRESS(ROW()+(0), COLUMN()+(-1), 1)), 2)</f>
        <v>9.49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0.22</v>
      </c>
      <c r="F17" s="17">
        <v>215.59</v>
      </c>
      <c r="G17" s="17">
        <f ca="1">ROUND(INDIRECT(ADDRESS(ROW()+(0), COLUMN()+(-2), 1))*INDIRECT(ADDRESS(ROW()+(0), COLUMN()+(-1), 1)), 2)</f>
        <v>47.43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4.368</v>
      </c>
      <c r="F18" s="17">
        <v>32.24</v>
      </c>
      <c r="G18" s="17">
        <f ca="1">ROUND(INDIRECT(ADDRESS(ROW()+(0), COLUMN()+(-2), 1))*INDIRECT(ADDRESS(ROW()+(0), COLUMN()+(-1), 1)), 2)</f>
        <v>140.82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2.27</v>
      </c>
      <c r="F19" s="21">
        <v>27.81</v>
      </c>
      <c r="G19" s="21">
        <f ca="1">ROUND(INDIRECT(ADDRESS(ROW()+(0), COLUMN()+(-2), 1))*INDIRECT(ADDRESS(ROW()+(0), COLUMN()+(-1), 1)), 2)</f>
        <v>63.13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1596.25</v>
      </c>
      <c r="G20" s="24">
        <f ca="1">ROUND(INDIRECT(ADDRESS(ROW()+(0), COLUMN()+(-2), 1))*INDIRECT(ADDRESS(ROW()+(0), COLUMN()+(-1), 1))/100, 2)</f>
        <v>31.93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1628.18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