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<sst xmlns="http://schemas.openxmlformats.org/spreadsheetml/2006/main" count="99" uniqueCount="99">
  <si>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</si>
  <si>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ASA021</t>
  </si>
  <si>
    <t xml:space="preserve">Un</t>
  </si>
  <si>
    <t xml:space="preserve">Caixa coletora, de alvenaria, "EBARA".</t>
  </si>
  <si>
    <r>
      <rPr>
        <sz val="8.25"/>
        <color rgb="FF000000"/>
        <rFont val="Arial"/>
        <family val="2"/>
      </rPr>
      <t xml:space="preserve">Caixa coletora enterrada, de dimensões interiores 100x100x100 cm, construída em alvenaria cerâmica furado, de meia vez de espessura, assente com argamassa de cimento, confeccionada em obra, dosificação 1:6, sobre lastro de concreto simples C30 classe de agressividade ambiental III e tipo de ambiente industrial, brita 1, consistência S50 de 15 cm de espessura, com emboço e afagada interiormente com argamassa de cimento, confeccionada em obra, com aditivo hidrófugo, dosificação 1:3 formando arestas e esquinas a meia cana, com sifão formado por uma curva de 87°30' de PVC comprida, fechada superiormente com painel cerâmico oco com encaixe macho-fêmea, lajeta de concreto C30 classe de agressividade ambiental III e tipo de ambiente industrial, brita 1, consistência S50 de 20 cm de espessura armada com tela eletrossoldada e tampa pré-fabricada de concreto armado com fecho hermético à passagem dos odores mefíticos; bomba elétrica submergível, para bombeamento de águas limpas ou levemente carregadas, construída em aço inoxidável, modelo BEST ONE MA "EBARA", com uma potência de 0,25 kW e saída de impulsão roscada de 1 1/4", para uma altura máxima de imersão de 5 m, temperatura máxima do líquido conduzido 35°C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proteção termo-amperimétrica de rearme automático incorporados, proteção IP68, com regulador de nível incorporado e cabo elétrico de ligação de 5 metros com tomada tipo shuko, conectada o duto de impulsão de águas residuais realizada com tubo de PVC. Inclusive acessórios, uniões e peças especiais para a instalação de uma bomba e sua ligação às redes elétrica e de saneamento.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</si>
  <si>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</si>
  <si>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</si>
  <si>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</si>
  <si>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</si>
  <si>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</si>
  <si>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</si>
  <si>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</si>
  <si>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</si>
  <si>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</si>
  <si>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</si>
  <si>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</si>
  <si>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</si>
  <si>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</si>
  <si>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</si>
  <si>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</si>
  <si>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</si>
  <si>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</si>
  <si>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</si>
  <si>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</si>
  <si>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</si>
  <si>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</si>
  <si>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mt11ppl030b</t>
  </si>
  <si>
    <t xml:space="preserve">Un</t>
  </si>
  <si>
    <t xml:space="preserve">Curva 87°30' de PVC liso, D=160 mm.</t>
  </si>
  <si>
    <t xml:space="preserve">mt08adt010</t>
  </si>
  <si>
    <t xml:space="preserve">kg</t>
  </si>
  <si>
    <t xml:space="preserve">Aditivo hidrófugo para impermeabilização de argamassas ou concretos.</t>
  </si>
  <si>
    <t xml:space="preserve">mt04lvg020c</t>
  </si>
  <si>
    <t xml:space="preserve">Un</t>
  </si>
  <si>
    <t xml:space="preserve">Painel cerâmico furado com encaixe macho-fêmea, para revestir, 80x25x3 cm, com topos retos.</t>
  </si>
  <si>
    <t xml:space="preserve">mt07ame060gtc</t>
  </si>
  <si>
    <t xml:space="preserve">m²</t>
  </si>
  <si>
    <t xml:space="preserve">Tela eletrossoldada T 283 30x10 cm, com fios longitudinais de 6 mm de diâmetro e fios transversais de 6,0 mm de diâmetro, aço CA-60, segundo ABNT NBR 7481.</t>
  </si>
  <si>
    <t xml:space="preserve">mt07aco020h</t>
  </si>
  <si>
    <t xml:space="preserve">Un</t>
  </si>
  <si>
    <t xml:space="preserve">Separador certificado para lajes maciças.</t>
  </si>
  <si>
    <t xml:space="preserve">mt10haf080qha</t>
  </si>
  <si>
    <t xml:space="preserve">m³</t>
  </si>
  <si>
    <t xml:space="preserve">Concreto C30 classe de agressividade ambiental III e tipo de ambiente industrial, brita 1, consistência S50, dosado em central, segundo ABNT NBR 8953.</t>
  </si>
  <si>
    <t xml:space="preserve">mt11var100</t>
  </si>
  <si>
    <t xml:space="preserve">Un</t>
  </si>
  <si>
    <t xml:space="preserve">Conjunto de elementos necessários para garantir o fecho hermético à passagem de maus odores em caixas de saneamento, composto por: angulares e chapas metálicas com os seus elementos de fixação e ancoragem, junta de neoprene, óleo e outros acessórios.</t>
  </si>
  <si>
    <t xml:space="preserve">mt11arf010f</t>
  </si>
  <si>
    <t xml:space="preserve">Un</t>
  </si>
  <si>
    <t xml:space="preserve">Tampa de concreto armado pré-fabricada, 96x96x5 cm.</t>
  </si>
  <si>
    <t xml:space="preserve">mt36bom050r</t>
  </si>
  <si>
    <t xml:space="preserve">m</t>
  </si>
  <si>
    <t xml:space="preserve">Duto de impulsão de águas residuais realizada com tubo de PVC para pressão de 10 atm, de 40 mm de diâmetro, com com extremo alargado.</t>
  </si>
  <si>
    <t xml:space="preserve">mt36bom051r</t>
  </si>
  <si>
    <t xml:space="preserve">Un</t>
  </si>
  <si>
    <t xml:space="preserve">Repercussão, por m de tubulação, de acessórios, uniões e peças especiais para tubo de PVC para pressão de 10 atm, de 40 mm de diâmetro.</t>
  </si>
  <si>
    <t xml:space="preserve">mt37vre010e</t>
  </si>
  <si>
    <t xml:space="preserve">Un</t>
  </si>
  <si>
    <t xml:space="preserve">Válvula de retenção, com rosca GAS de 1 1/4", "EBARA".</t>
  </si>
  <si>
    <t xml:space="preserve">mt37svc010i</t>
  </si>
  <si>
    <t xml:space="preserve">Un</t>
  </si>
  <si>
    <t xml:space="preserve">Registro de gaveta de latão fundido, para enroscar, de 1 1/4".</t>
  </si>
  <si>
    <t xml:space="preserve">mt36bse020D</t>
  </si>
  <si>
    <t xml:space="preserve">Un</t>
  </si>
  <si>
    <t xml:space="preserve">Bomba elétrica submergível, para bombeamento de águas limpas ou levemente carregadas, construída em aço inoxidável, modelo BEST ONE MA "EBARA", com uma potência de 0,25 kW e saída de impulsão roscada de 1 1/4", para uma altura máxima de imersão de 5 m, temperatura máxima do líquido conduzido 35°C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proteção termo-amperimétrica de rearme automático incorporados, proteção IP68, com regulador de nível incorporado e cabo elétrico de ligação de 5 metros com tomada tipo shuko.</t>
  </si>
  <si>
    <t xml:space="preserve">mt36bom020</t>
  </si>
  <si>
    <t xml:space="preserve">Un</t>
  </si>
  <si>
    <t xml:space="preserve">Acessórios para instalação de bomba submergível portátil, para bombeamento de águas, instalada em caixa enterrada e ligação à rede de saneamento.</t>
  </si>
  <si>
    <t xml:space="preserve">mt36bom060b</t>
  </si>
  <si>
    <t xml:space="preserve">Un</t>
  </si>
  <si>
    <t xml:space="preserve">Ligação à rede elétrica de bomba submergível portátil, para bombeamento de águas, instalada em caixa enterrada.</t>
  </si>
  <si>
    <t xml:space="preserve">mt37bce909a</t>
  </si>
  <si>
    <t xml:space="preserve">Un</t>
  </si>
  <si>
    <t xml:space="preserve">Colocação em funcionamento de sistema de elevação de águas residuais com bomba elétrica submergível, "EBARA".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</si>
  <si>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</si>
  <si>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</si>
  <si>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</si>
  <si>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</si>
  <si>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</si>
  <si>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</si>
  <si>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</si>
  <si>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</si>
  <si>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</si>
  <si>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mo113</t>
  </si>
  <si>
    <t xml:space="preserve">h</t>
  </si>
  <si>
    <t xml:space="preserve">Auxiliar de serviços gerais.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</si>
  <si>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</si>
  <si>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</si>
  <si>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</si>
  <si>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</si>
  <si>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</si>
  <si>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</si>
  <si>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</si>
  <si>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</si>
  <si>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</si>
  <si>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</si>
  <si>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</si>
  <si>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R$ 139,71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</si>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</sst>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0.329</v>
      </c>
      <c r="F9" s="13">
        <v>371.35</v>
      </c>
      <c r="G9" s="13">
        <f ca="1">ROUND(INDIRECT(ADDRESS(ROW()+(0), COLUMN()+(-2), 1))*INDIRECT(ADDRESS(ROW()+(0), COLUMN()+(-1), 1)), 2)</f>
        <v>122.17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78</v>
      </c>
      <c r="F10" s="17">
        <v>0.71</v>
      </c>
      <c r="G10" s="17">
        <f ca="1">ROUND(INDIRECT(ADDRESS(ROW()+(0), COLUMN()+(-2), 1))*INDIRECT(ADDRESS(ROW()+(0), COLUMN()+(-1), 1)), 2)</f>
        <v>55.38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0.022</v>
      </c>
      <c r="F11" s="17">
        <v>3.79</v>
      </c>
      <c r="G11" s="17">
        <f ca="1">ROUND(INDIRECT(ADDRESS(ROW()+(0), COLUMN()+(-2), 1))*INDIRECT(ADDRESS(ROW()+(0), COLUMN()+(-1), 1)), 2)</f>
        <v>0.08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0.169</v>
      </c>
      <c r="F12" s="17">
        <v>50.71</v>
      </c>
      <c r="G12" s="17">
        <f ca="1">ROUND(INDIRECT(ADDRESS(ROW()+(0), COLUMN()+(-2), 1))*INDIRECT(ADDRESS(ROW()+(0), COLUMN()+(-1), 1)), 2)</f>
        <v>8.57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42.701</v>
      </c>
      <c r="F13" s="17">
        <v>0.63</v>
      </c>
      <c r="G13" s="17">
        <f ca="1">ROUND(INDIRECT(ADDRESS(ROW()+(0), COLUMN()+(-2), 1))*INDIRECT(ADDRESS(ROW()+(0), COLUMN()+(-1), 1)), 2)</f>
        <v>26.9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41.74</v>
      </c>
      <c r="G14" s="17">
        <f ca="1">ROUND(INDIRECT(ADDRESS(ROW()+(0), COLUMN()+(-2), 1))*INDIRECT(ADDRESS(ROW()+(0), COLUMN()+(-1), 1)), 2)</f>
        <v>41.74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0.675</v>
      </c>
      <c r="F15" s="17">
        <v>3.03</v>
      </c>
      <c r="G15" s="17">
        <f ca="1">ROUND(INDIRECT(ADDRESS(ROW()+(0), COLUMN()+(-2), 1))*INDIRECT(ADDRESS(ROW()+(0), COLUMN()+(-1), 1)), 2)</f>
        <v>2.05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4</v>
      </c>
      <c r="F16" s="17">
        <v>3.17</v>
      </c>
      <c r="G16" s="17">
        <f ca="1">ROUND(INDIRECT(ADDRESS(ROW()+(0), COLUMN()+(-2), 1))*INDIRECT(ADDRESS(ROW()+(0), COLUMN()+(-1), 1)), 2)</f>
        <v>12.68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0.303</v>
      </c>
      <c r="F17" s="17">
        <v>41.86</v>
      </c>
      <c r="G17" s="17">
        <f ca="1">ROUND(INDIRECT(ADDRESS(ROW()+(0), COLUMN()+(-2), 1))*INDIRECT(ADDRESS(ROW()+(0), COLUMN()+(-1), 1)), 2)</f>
        <v>12.68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4</v>
      </c>
      <c r="F18" s="17">
        <v>0.23</v>
      </c>
      <c r="G18" s="17">
        <f ca="1">ROUND(INDIRECT(ADDRESS(ROW()+(0), COLUMN()+(-2), 1))*INDIRECT(ADDRESS(ROW()+(0), COLUMN()+(-1), 1)), 2)</f>
        <v>0.92</v>
      </c>
    </row>
    <row r="19" spans="1:7" ht="24.00" thickBot="1" customHeight="1">
      <c r="A19" s="14" t="s">
        <v>41</v>
      </c>
      <c r="B19" s="14"/>
      <c r="C19" s="15" t="s">
        <v>42</v>
      </c>
      <c r="D19" s="14" t="s">
        <v>43</v>
      </c>
      <c r="E19" s="16">
        <v>0.094</v>
      </c>
      <c r="F19" s="17">
        <v>371.35</v>
      </c>
      <c r="G19" s="17">
        <f ca="1">ROUND(INDIRECT(ADDRESS(ROW()+(0), COLUMN()+(-2), 1))*INDIRECT(ADDRESS(ROW()+(0), COLUMN()+(-1), 1)), 2)</f>
        <v>34.91</v>
      </c>
    </row>
    <row r="20" spans="1:7" ht="34.5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24.45</v>
      </c>
      <c r="G20" s="17">
        <f ca="1">ROUND(INDIRECT(ADDRESS(ROW()+(0), COLUMN()+(-2), 1))*INDIRECT(ADDRESS(ROW()+(0), COLUMN()+(-1), 1)), 2)</f>
        <v>24.45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1</v>
      </c>
      <c r="F21" s="17">
        <v>136.33</v>
      </c>
      <c r="G21" s="17">
        <f ca="1">ROUND(INDIRECT(ADDRESS(ROW()+(0), COLUMN()+(-2), 1))*INDIRECT(ADDRESS(ROW()+(0), COLUMN()+(-1), 1)), 2)</f>
        <v>136.33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2</v>
      </c>
      <c r="F22" s="17">
        <v>6.92</v>
      </c>
      <c r="G22" s="17">
        <f ca="1">ROUND(INDIRECT(ADDRESS(ROW()+(0), COLUMN()+(-2), 1))*INDIRECT(ADDRESS(ROW()+(0), COLUMN()+(-1), 1)), 2)</f>
        <v>13.84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2</v>
      </c>
      <c r="F23" s="17">
        <v>2.08</v>
      </c>
      <c r="G23" s="17">
        <f ca="1">ROUND(INDIRECT(ADDRESS(ROW()+(0), COLUMN()+(-2), 1))*INDIRECT(ADDRESS(ROW()+(0), COLUMN()+(-1), 1)), 2)</f>
        <v>4.16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1</v>
      </c>
      <c r="F24" s="17">
        <v>298.55</v>
      </c>
      <c r="G24" s="17">
        <f ca="1">ROUND(INDIRECT(ADDRESS(ROW()+(0), COLUMN()+(-2), 1))*INDIRECT(ADDRESS(ROW()+(0), COLUMN()+(-1), 1)), 2)</f>
        <v>298.55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1</v>
      </c>
      <c r="F25" s="17">
        <v>42.4</v>
      </c>
      <c r="G25" s="17">
        <f ca="1">ROUND(INDIRECT(ADDRESS(ROW()+(0), COLUMN()+(-2), 1))*INDIRECT(ADDRESS(ROW()+(0), COLUMN()+(-1), 1)), 2)</f>
        <v>42.4</v>
      </c>
    </row>
    <row r="26" spans="1:7" ht="108.00" thickBot="1" customHeight="1">
      <c r="A26" s="14" t="s">
        <v>62</v>
      </c>
      <c r="B26" s="14"/>
      <c r="C26" s="15" t="s">
        <v>63</v>
      </c>
      <c r="D26" s="14" t="s">
        <v>64</v>
      </c>
      <c r="E26" s="16">
        <v>1</v>
      </c>
      <c r="F26" s="17">
        <v>1244.94</v>
      </c>
      <c r="G26" s="17">
        <f ca="1">ROUND(INDIRECT(ADDRESS(ROW()+(0), COLUMN()+(-2), 1))*INDIRECT(ADDRESS(ROW()+(0), COLUMN()+(-1), 1)), 2)</f>
        <v>1244.94</v>
      </c>
    </row>
    <row r="27" spans="1:7" ht="24.00" thickBot="1" customHeight="1">
      <c r="A27" s="14" t="s">
        <v>65</v>
      </c>
      <c r="B27" s="14"/>
      <c r="C27" s="15" t="s">
        <v>66</v>
      </c>
      <c r="D27" s="14" t="s">
        <v>67</v>
      </c>
      <c r="E27" s="16">
        <v>1</v>
      </c>
      <c r="F27" s="17">
        <v>67.02</v>
      </c>
      <c r="G27" s="17">
        <f ca="1">ROUND(INDIRECT(ADDRESS(ROW()+(0), COLUMN()+(-2), 1))*INDIRECT(ADDRESS(ROW()+(0), COLUMN()+(-1), 1)), 2)</f>
        <v>67.02</v>
      </c>
    </row>
    <row r="28" spans="1:7" ht="24.00" thickBot="1" customHeight="1">
      <c r="A28" s="14" t="s">
        <v>68</v>
      </c>
      <c r="B28" s="14"/>
      <c r="C28" s="15" t="s">
        <v>69</v>
      </c>
      <c r="D28" s="14" t="s">
        <v>70</v>
      </c>
      <c r="E28" s="16">
        <v>1</v>
      </c>
      <c r="F28" s="17">
        <v>14.93</v>
      </c>
      <c r="G28" s="17">
        <f ca="1">ROUND(INDIRECT(ADDRESS(ROW()+(0), COLUMN()+(-2), 1))*INDIRECT(ADDRESS(ROW()+(0), COLUMN()+(-1), 1)), 2)</f>
        <v>14.93</v>
      </c>
    </row>
    <row r="29" spans="1:7" ht="24.00" thickBot="1" customHeight="1">
      <c r="A29" s="14" t="s">
        <v>71</v>
      </c>
      <c r="B29" s="14"/>
      <c r="C29" s="15" t="s">
        <v>72</v>
      </c>
      <c r="D29" s="14" t="s">
        <v>73</v>
      </c>
      <c r="E29" s="16">
        <v>1</v>
      </c>
      <c r="F29" s="17">
        <v>274.66</v>
      </c>
      <c r="G29" s="17">
        <f ca="1">ROUND(INDIRECT(ADDRESS(ROW()+(0), COLUMN()+(-2), 1))*INDIRECT(ADDRESS(ROW()+(0), COLUMN()+(-1), 1)), 2)</f>
        <v>274.66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0.09</v>
      </c>
      <c r="F30" s="17">
        <v>12.69</v>
      </c>
      <c r="G30" s="17">
        <f ca="1">ROUND(INDIRECT(ADDRESS(ROW()+(0), COLUMN()+(-2), 1))*INDIRECT(ADDRESS(ROW()+(0), COLUMN()+(-1), 1)), 2)</f>
        <v>1.14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2.911</v>
      </c>
      <c r="F31" s="17">
        <v>32.24</v>
      </c>
      <c r="G31" s="17">
        <f ca="1">ROUND(INDIRECT(ADDRESS(ROW()+(0), COLUMN()+(-2), 1))*INDIRECT(ADDRESS(ROW()+(0), COLUMN()+(-1), 1)), 2)</f>
        <v>93.85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0.364</v>
      </c>
      <c r="F32" s="17">
        <v>30.23</v>
      </c>
      <c r="G32" s="17">
        <f ca="1">ROUND(INDIRECT(ADDRESS(ROW()+(0), COLUMN()+(-2), 1))*INDIRECT(ADDRESS(ROW()+(0), COLUMN()+(-1), 1)), 2)</f>
        <v>11</v>
      </c>
    </row>
    <row r="33" spans="1:7" ht="13.50" thickBot="1" customHeight="1">
      <c r="A33" s="14" t="s">
        <v>83</v>
      </c>
      <c r="B33" s="14"/>
      <c r="C33" s="15" t="s">
        <v>84</v>
      </c>
      <c r="D33" s="14" t="s">
        <v>85</v>
      </c>
      <c r="E33" s="16">
        <v>3.085</v>
      </c>
      <c r="F33" s="17">
        <v>27.81</v>
      </c>
      <c r="G33" s="17">
        <f ca="1">ROUND(INDIRECT(ADDRESS(ROW()+(0), COLUMN()+(-2), 1))*INDIRECT(ADDRESS(ROW()+(0), COLUMN()+(-1), 1)), 2)</f>
        <v>85.79</v>
      </c>
    </row>
    <row r="34" spans="1:7" ht="13.50" thickBot="1" customHeight="1">
      <c r="A34" s="14" t="s">
        <v>86</v>
      </c>
      <c r="B34" s="14"/>
      <c r="C34" s="15" t="s">
        <v>87</v>
      </c>
      <c r="D34" s="14" t="s">
        <v>88</v>
      </c>
      <c r="E34" s="16">
        <v>0.97</v>
      </c>
      <c r="F34" s="17">
        <v>40.91</v>
      </c>
      <c r="G34" s="17">
        <f ca="1">ROUND(INDIRECT(ADDRESS(ROW()+(0), COLUMN()+(-2), 1))*INDIRECT(ADDRESS(ROW()+(0), COLUMN()+(-1), 1)), 2)</f>
        <v>39.68</v>
      </c>
    </row>
    <row r="35" spans="1:7" ht="13.50" thickBot="1" customHeight="1">
      <c r="A35" s="14" t="s">
        <v>89</v>
      </c>
      <c r="B35" s="14"/>
      <c r="C35" s="15" t="s">
        <v>90</v>
      </c>
      <c r="D35" s="14" t="s">
        <v>91</v>
      </c>
      <c r="E35" s="16">
        <v>0.97</v>
      </c>
      <c r="F35" s="17">
        <v>30.78</v>
      </c>
      <c r="G35" s="17">
        <f ca="1">ROUND(INDIRECT(ADDRESS(ROW()+(0), COLUMN()+(-2), 1))*INDIRECT(ADDRESS(ROW()+(0), COLUMN()+(-1), 1)), 2)</f>
        <v>29.86</v>
      </c>
    </row>
    <row r="36" spans="1:7" ht="13.50" thickBot="1" customHeight="1">
      <c r="A36" s="14" t="s">
        <v>92</v>
      </c>
      <c r="B36" s="14"/>
      <c r="C36" s="18" t="s">
        <v>93</v>
      </c>
      <c r="D36" s="19" t="s">
        <v>94</v>
      </c>
      <c r="E36" s="20">
        <v>0.946</v>
      </c>
      <c r="F36" s="21">
        <v>40.91</v>
      </c>
      <c r="G36" s="21">
        <f ca="1">ROUND(INDIRECT(ADDRESS(ROW()+(0), COLUMN()+(-2), 1))*INDIRECT(ADDRESS(ROW()+(0), COLUMN()+(-1), 1)), 2)</f>
        <v>38.7</v>
      </c>
    </row>
    <row r="37" spans="1:7" ht="13.50" thickBot="1" customHeight="1">
      <c r="A37" s="19"/>
      <c r="B37" s="19"/>
      <c r="C37" s="22" t="s">
        <v>95</v>
      </c>
      <c r="D37" s="5" t="s">
        <v>96</v>
      </c>
      <c r="E37" s="23">
        <v>2</v>
      </c>
      <c r="F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2739.38</v>
      </c>
      <c r="G37" s="24">
        <f ca="1">ROUND(INDIRECT(ADDRESS(ROW()+(0), COLUMN()+(-2), 1))*INDIRECT(ADDRESS(ROW()+(0), COLUMN()+(-1), 1))/100, 2)</f>
        <v>54.79</v>
      </c>
    </row>
    <row r="38" spans="1:7" ht="13.50" thickBot="1" customHeight="1">
      <c r="A38" s="25" t="s">
        <v>97</v>
      </c>
      <c r="B38" s="25"/>
      <c r="C38" s="26"/>
      <c r="D38" s="26"/>
      <c r="E38" s="27"/>
      <c r="F38" s="25" t="s">
        <v>98</v>
      </c>
      <c r="G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2794.17</v>
      </c>
    </row>
  </sheetData>
  <mergeCells count="3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D38"/>
  </mergeCells>
  <pageMargins left="0.147638" right="0.147638" top="0.206693" bottom="0.206693" header="0.0" footer="0.0"/>
  <pageSetup paperSize="9" orientation="portrait"/>
  <rowBreaks count="0" manualBreakCount="0">
    </rowBreaks>
</worksheet>
</file>