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<sst xmlns="http://schemas.openxmlformats.org/spreadsheetml/2006/main" count="72" uniqueCount="72">
  <si>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</si>
  <si>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QDB012</t>
  </si>
  <si>
    <t xml:space="preserve">m²</t>
  </si>
  <si>
    <t xml:space="preserve">Cobertura plana não acessível, não ventilada, com godo,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</si>
  <si>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convencional, caimento de 1% a 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de espuma de poliisocianurato soldável, de 40 mm de espessura; IMPERMEABILIZAÇÃO: tipo bicamada, colada, composta por uma membrana de betume modificado com plastômero APP e uma membrana de betume modificado com plastômero APP, totalmente coladas com maçarico, sem coincidir as suas juntas; CAMADA SEPARADORA SOB PROTEÇÃO: geotêxtil não tecido composto por fibras de poliéster entrelaçadas, (200 g/m²); CAMADA DE PROTEÇÃO: Camada de seixos rolados lavados, com uma espessura média de 10 cm.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</si>
  <si>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</si>
  <si>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</si>
  <si>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</si>
  <si>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</si>
  <si>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</si>
  <si>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</si>
  <si>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</si>
  <si>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</si>
  <si>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</si>
  <si>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</si>
  <si>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</si>
  <si>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</si>
  <si>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</si>
  <si>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</si>
  <si>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</si>
  <si>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</si>
  <si>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</si>
  <si>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</si>
  <si>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</si>
  <si>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</si>
  <si>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</si>
  <si>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</si>
  <si>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</si>
  <si>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</si>
  <si>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</si>
  <si>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</si>
  <si>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</si>
  <si>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mt16pol020a</t>
  </si>
  <si>
    <t xml:space="preserve">m²</t>
  </si>
  <si>
    <t xml:space="preserve">Painel de espuma de poliisocianurato soldável, de 40 mm de espessura, resistência à compressão 175 kPa, resistência térmica 1,4 m²K/W, condutibilidade térmica 0,028 W/(mK), protegido superiormente com véu de vidro com acabamento asfáltico e inferiormente com véu de vidro, Euroclasse B-s2, d0 de reação ao fogo.</t>
  </si>
  <si>
    <t xml:space="preserve">mt14lba020e</t>
  </si>
  <si>
    <t xml:space="preserve">m²</t>
  </si>
  <si>
    <t xml:space="preserve">Membrana de betume modificado com plastômero APP, de 2,5 mm de espessura, massa nominal 3 kg/m², com armadura de feltro de poliéster não tecido de 160 g/m², de superfície não protegida.</t>
  </si>
  <si>
    <t xml:space="preserve">mt14lba020c</t>
  </si>
  <si>
    <t xml:space="preserve">m²</t>
  </si>
  <si>
    <t xml:space="preserve">Membrana de betume modificado com plastômero APP, de 3,5 mm de espessura, massa nominal 4 kg/m², com armadura de feltro de fibra de vidro de 100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</si>
  <si>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</si>
  <si>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</si>
  <si>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</si>
  <si>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</si>
  <si>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</si>
  <si>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</si>
  <si>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</si>
  <si>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</si>
  <si>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</si>
  <si>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</si>
  <si>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</si>
  <si>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</si>
  <si>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</si>
  <si>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</si>
  <si>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</si>
  <si>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</si>
  <si>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</si>
  <si>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</si>
  <si>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</si>
  <si>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</si>
  <si>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</si>
  <si>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</si>
  <si>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</si>
  <si>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</si>
  <si>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</si>
  <si>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</si>
  <si>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</si>
  <si>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</si>
  <si>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</si>
  <si>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R$ 53,10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</si>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</sst>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65.61</v>
      </c>
      <c r="H16" s="17">
        <f ca="1">ROUND(INDIRECT(ADDRESS(ROW()+(0), COLUMN()+(-2), 1))*INDIRECT(ADDRESS(ROW()+(0), COLUMN()+(-1), 1)), 2)</f>
        <v>68.89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34.3</v>
      </c>
      <c r="H17" s="17">
        <f ca="1">ROUND(INDIRECT(ADDRESS(ROW()+(0), COLUMN()+(-2), 1))*INDIRECT(ADDRESS(ROW()+(0), COLUMN()+(-1), 1)), 2)</f>
        <v>37.73</v>
      </c>
    </row>
    <row r="18" spans="1:8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35.86</v>
      </c>
      <c r="H18" s="17">
        <f ca="1">ROUND(INDIRECT(ADDRESS(ROW()+(0), COLUMN()+(-2), 1))*INDIRECT(ADDRESS(ROW()+(0), COLUMN()+(-1), 1)), 2)</f>
        <v>39.45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0.18</v>
      </c>
      <c r="G20" s="17">
        <v>60.99</v>
      </c>
      <c r="H20" s="17">
        <f ca="1">ROUND(INDIRECT(ADDRESS(ROW()+(0), COLUMN()+(-2), 1))*INDIRECT(ADDRESS(ROW()+(0), COLUMN()+(-1), 1)), 2)</f>
        <v>10.98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0.032</v>
      </c>
      <c r="G21" s="17">
        <v>12.69</v>
      </c>
      <c r="H21" s="17">
        <f ca="1">ROUND(INDIRECT(ADDRESS(ROW()+(0), COLUMN()+(-2), 1))*INDIRECT(ADDRESS(ROW()+(0), COLUMN()+(-1), 1)), 2)</f>
        <v>0.41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0.189</v>
      </c>
      <c r="G22" s="17">
        <v>32.24</v>
      </c>
      <c r="H22" s="17">
        <f ca="1">ROUND(INDIRECT(ADDRESS(ROW()+(0), COLUMN()+(-2), 1))*INDIRECT(ADDRESS(ROW()+(0), COLUMN()+(-1), 1)), 2)</f>
        <v>6.09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0.64</v>
      </c>
      <c r="G23" s="17">
        <v>27.81</v>
      </c>
      <c r="H23" s="17">
        <f ca="1">ROUND(INDIRECT(ADDRESS(ROW()+(0), COLUMN()+(-2), 1))*INDIRECT(ADDRESS(ROW()+(0), COLUMN()+(-1), 1)), 2)</f>
        <v>17.8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0.217</v>
      </c>
      <c r="G24" s="17">
        <v>32.24</v>
      </c>
      <c r="H24" s="17">
        <f ca="1">ROUND(INDIRECT(ADDRESS(ROW()+(0), COLUMN()+(-2), 1))*INDIRECT(ADDRESS(ROW()+(0), COLUMN()+(-1), 1)), 2)</f>
        <v>7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0.217</v>
      </c>
      <c r="G25" s="17">
        <v>30.23</v>
      </c>
      <c r="H25" s="17">
        <f ca="1">ROUND(INDIRECT(ADDRESS(ROW()+(0), COLUMN()+(-2), 1))*INDIRECT(ADDRESS(ROW()+(0), COLUMN()+(-1), 1)), 2)</f>
        <v>6.56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0.057</v>
      </c>
      <c r="G26" s="17">
        <v>33.54</v>
      </c>
      <c r="H26" s="17">
        <f ca="1">ROUND(INDIRECT(ADDRESS(ROW()+(0), COLUMN()+(-2), 1))*INDIRECT(ADDRESS(ROW()+(0), COLUMN()+(-1), 1)), 2)</f>
        <v>1.91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20">
        <v>0.057</v>
      </c>
      <c r="G27" s="21">
        <v>27.93</v>
      </c>
      <c r="H27" s="21">
        <f ca="1">ROUND(INDIRECT(ADDRESS(ROW()+(0), COLUMN()+(-2), 1))*INDIRECT(ADDRESS(ROW()+(0), COLUMN()+(-1), 1)), 2)</f>
        <v>1.59</v>
      </c>
    </row>
    <row r="28" spans="1:8" ht="13.50" thickBot="1" customHeight="1">
      <c r="A28" s="19"/>
      <c r="B28" s="19"/>
      <c r="C28" s="22" t="s">
        <v>68</v>
      </c>
      <c r="D28" s="22"/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260.27</v>
      </c>
      <c r="H28" s="24">
        <f ca="1">ROUND(INDIRECT(ADDRESS(ROW()+(0), COLUMN()+(-2), 1))*INDIRECT(ADDRESS(ROW()+(0), COLUMN()+(-1), 1))/100, 2)</f>
        <v>5.21</v>
      </c>
    </row>
    <row r="29" spans="1:8" ht="13.50" thickBot="1" customHeight="1">
      <c r="A29" s="25" t="s">
        <v>70</v>
      </c>
      <c r="B29" s="25"/>
      <c r="C29" s="26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265.48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