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<sst xmlns="http://schemas.openxmlformats.org/spreadsheetml/2006/main" count="69" uniqueCount="69">
  <si>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</si>
  <si>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FEE010</t>
  </si>
  <si>
    <t xml:space="preserve">m²</t>
  </si>
  <si>
    <t xml:space="preserve">Parede de alvenaria estrutural, de bloco cerâmico.</t>
  </si>
  <si>
    <r>
      <rPr>
        <sz val="8.25"/>
        <color rgb="FF000000"/>
        <rFont val="Arial"/>
        <family val="2"/>
      </rPr>
      <t xml:space="preserve">Parede de alvenaria estrutural, de 14 cm de espessura, formada por blocos cerâmicos da família 39 com resistência à compressão de 4,5 MPa composta pelos seguintes elementos: BLOCOS ESTRUTURAIS: bloco de paredes vazadas de 14x19x19 cm (1,18 ud/m²), bloco de paredes vazadas de 14x19x34 cm (2,97 ud/m²), bloco de paredes vazadas de 14x19x39 cm (8,17 ud/m²), bloco de paredes vazadas de 14x19x54 cm (0,32 ud/m²), canaleta de 14x19x39 cm (2,12 ud/m²), bloco compensador de 14x19x4 cm (0,75 ud/m²). ASSENTAMENTO: argamassa de cimento confeccionada em obra, com 300 kg/m³ de cimento, cor cinza, dosificação 1:5, fornecida em sacos. REFORÇO: 0,02 m³/m² de graute confeccionado em obra com uma resistência à compressão de 10 MPa, brita 0, concretagem com meios manuais, 2,1 kg/m² de aço CA-25 e elementos de ancoragem em encontros de alvenarias (0,384 ud/m²). 5% de desperdícios e roturas de blocos.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</si>
  <si>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</si>
  <si>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</si>
  <si>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</si>
  <si>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</si>
  <si>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</si>
  <si>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</si>
  <si>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mt02bcr020ar</t>
  </si>
  <si>
    <t xml:space="preserve">Un</t>
  </si>
  <si>
    <t xml:space="preserve">Bloco cerâmico estrutural de parades vazadas, 14x19x54 cm, resistência à compressão 4,5 MPa. Segundo ABNT NBR 15270-2.</t>
  </si>
  <si>
    <t xml:space="preserve">mt02bcr020ao</t>
  </si>
  <si>
    <t xml:space="preserve">Un</t>
  </si>
  <si>
    <t xml:space="preserve">Bloco cerâmico estrutural de parades vazadas, 14x19x39 cm, resistência à compressão 4,5 MPa. Segundo ABNT NBR 15270-2.</t>
  </si>
  <si>
    <t xml:space="preserve">mt02bcr020aq</t>
  </si>
  <si>
    <t xml:space="preserve">Un</t>
  </si>
  <si>
    <t xml:space="preserve">Bloco cerâmico estrutural de parades vazadas, 14x19x34 cm, resistência à compressão 4,5 MPa. Segundo ABNT NBR 15270-2.</t>
  </si>
  <si>
    <t xml:space="preserve">mt02bcr020ap</t>
  </si>
  <si>
    <t xml:space="preserve">Un</t>
  </si>
  <si>
    <t xml:space="preserve">Bloco cerâmico estrutural de parades vazadas, 14x19x19 cm, resistência à compressão 4,5 MPa. Segundo ABNT NBR 15270-2.</t>
  </si>
  <si>
    <t xml:space="preserve">mt02bcr022b</t>
  </si>
  <si>
    <t xml:space="preserve">Un</t>
  </si>
  <si>
    <t xml:space="preserve">Bloco compensador cerâmico estrutural, 14x19x4 cm, resistência à compressão 4,5 MPa. Segundo ABNT NBR 15270-2.</t>
  </si>
  <si>
    <t xml:space="preserve">mt02bcr021e</t>
  </si>
  <si>
    <t xml:space="preserve">Un</t>
  </si>
  <si>
    <t xml:space="preserve">Canaleta cerâmica estrutural, 14x19x39 cm, resistência à compressão 4,5 MPa. Segundo ABNT NBR 15270-2.</t>
  </si>
  <si>
    <t xml:space="preserve">mt07aco070a</t>
  </si>
  <si>
    <t xml:space="preserve">kg</t>
  </si>
  <si>
    <t xml:space="preserve">Aço em barras lisas, CA-25, de vários diâmetros, segundo ABNT NBR 7480.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</si>
  <si>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</si>
  <si>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</si>
  <si>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</si>
  <si>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</si>
  <si>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</si>
  <si>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</si>
  <si>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</si>
  <si>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</si>
  <si>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</si>
  <si>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</si>
  <si>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</si>
  <si>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</si>
  <si>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mt01arg005a</t>
  </si>
  <si>
    <t xml:space="preserve">t</t>
  </si>
  <si>
    <t xml:space="preserve">Areia de pedreira, para argamassa preparada em obra.</t>
  </si>
  <si>
    <t xml:space="preserve">mt09var050b</t>
  </si>
  <si>
    <t xml:space="preserve">Un</t>
  </si>
  <si>
    <t xml:space="preserve">Tela soldada de 7,5x50 cm, com malha de 15x15 mm, de aço galvanizado, para ancoragem de alvenarias.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</si>
  <si>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</si>
  <si>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</si>
  <si>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</si>
  <si>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</si>
  <si>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</si>
  <si>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</si>
  <si>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</si>
  <si>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</si>
  <si>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</si>
  <si>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</si>
  <si>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</si>
  <si>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</si>
  <si>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</si>
  <si>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</si>
  <si>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</si>
  <si>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%</t>
  </si>
  <si>
    <t xml:space="preserve">Custos diretos complementares</t>
  </si>
  <si>
    <t xml:space="preserve">Custo de manutenção decenal: R$ 5,58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</si>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</sst>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0.315</v>
      </c>
      <c r="G9" s="13">
        <v>3.88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8.166</v>
      </c>
      <c r="G10" s="17">
        <v>2.18</v>
      </c>
      <c r="H10" s="17">
        <f ca="1">ROUND(INDIRECT(ADDRESS(ROW()+(0), COLUMN()+(-2), 1))*INDIRECT(ADDRESS(ROW()+(0), COLUMN()+(-1), 1)), 2)</f>
        <v>17.8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2.972</v>
      </c>
      <c r="G11" s="17">
        <v>2.47</v>
      </c>
      <c r="H11" s="17">
        <f ca="1">ROUND(INDIRECT(ADDRESS(ROW()+(0), COLUMN()+(-2), 1))*INDIRECT(ADDRESS(ROW()+(0), COLUMN()+(-1), 1)), 2)</f>
        <v>7.34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1.176</v>
      </c>
      <c r="G12" s="17">
        <v>1.49</v>
      </c>
      <c r="H12" s="17">
        <f ca="1">ROUND(INDIRECT(ADDRESS(ROW()+(0), COLUMN()+(-2), 1))*INDIRECT(ADDRESS(ROW()+(0), COLUMN()+(-1), 1)), 2)</f>
        <v>1.75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0.74</v>
      </c>
      <c r="H13" s="17">
        <f ca="1">ROUND(INDIRECT(ADDRESS(ROW()+(0), COLUMN()+(-2), 1))*INDIRECT(ADDRESS(ROW()+(0), COLUMN()+(-1), 1)), 2)</f>
        <v>0.55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2.121</v>
      </c>
      <c r="G14" s="17">
        <v>2.67</v>
      </c>
      <c r="H14" s="17">
        <f ca="1">ROUND(INDIRECT(ADDRESS(ROW()+(0), COLUMN()+(-2), 1))*INDIRECT(ADDRESS(ROW()+(0), COLUMN()+(-1), 1)), 2)</f>
        <v>5.66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2.249</v>
      </c>
      <c r="G15" s="17">
        <v>12.45</v>
      </c>
      <c r="H15" s="17">
        <f ca="1">ROUND(INDIRECT(ADDRESS(ROW()+(0), COLUMN()+(-2), 1))*INDIRECT(ADDRESS(ROW()+(0), COLUMN()+(-1), 1)), 2)</f>
        <v>28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8.583</v>
      </c>
      <c r="G16" s="17">
        <v>0.63</v>
      </c>
      <c r="H16" s="17">
        <f ca="1">ROUND(INDIRECT(ADDRESS(ROW()+(0), COLUMN()+(-2), 1))*INDIRECT(ADDRESS(ROW()+(0), COLUMN()+(-1), 1)), 2)</f>
        <v>5.41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0.007</v>
      </c>
      <c r="G17" s="17">
        <v>3.79</v>
      </c>
      <c r="H17" s="17">
        <f ca="1">ROUND(INDIRECT(ADDRESS(ROW()+(0), COLUMN()+(-2), 1))*INDIRECT(ADDRESS(ROW()+(0), COLUMN()+(-1), 1)), 2)</f>
        <v>0.03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0.012</v>
      </c>
      <c r="G18" s="17">
        <v>112.99</v>
      </c>
      <c r="H18" s="17">
        <f ca="1">ROUND(INDIRECT(ADDRESS(ROW()+(0), COLUMN()+(-2), 1))*INDIRECT(ADDRESS(ROW()+(0), COLUMN()+(-1), 1)), 2)</f>
        <v>1.36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0.018</v>
      </c>
      <c r="G19" s="17">
        <v>115.4</v>
      </c>
      <c r="H19" s="17">
        <f ca="1">ROUND(INDIRECT(ADDRESS(ROW()+(0), COLUMN()+(-2), 1))*INDIRECT(ADDRESS(ROW()+(0), COLUMN()+(-1), 1)), 2)</f>
        <v>2.08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0.022</v>
      </c>
      <c r="G20" s="17">
        <v>50.71</v>
      </c>
      <c r="H20" s="17">
        <f ca="1">ROUND(INDIRECT(ADDRESS(ROW()+(0), COLUMN()+(-2), 1))*INDIRECT(ADDRESS(ROW()+(0), COLUMN()+(-1), 1)), 2)</f>
        <v>1.12</v>
      </c>
    </row>
    <row r="21" spans="1:8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0.384</v>
      </c>
      <c r="G21" s="17">
        <v>0.63</v>
      </c>
      <c r="H21" s="17">
        <f ca="1">ROUND(INDIRECT(ADDRESS(ROW()+(0), COLUMN()+(-2), 1))*INDIRECT(ADDRESS(ROW()+(0), COLUMN()+(-1), 1)), 2)</f>
        <v>0.24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0.026</v>
      </c>
      <c r="G22" s="17">
        <v>12.69</v>
      </c>
      <c r="H22" s="17">
        <f ca="1">ROUND(INDIRECT(ADDRESS(ROW()+(0), COLUMN()+(-2), 1))*INDIRECT(ADDRESS(ROW()+(0), COLUMN()+(-1), 1)), 2)</f>
        <v>0.33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0.582</v>
      </c>
      <c r="G23" s="17">
        <v>32.24</v>
      </c>
      <c r="H23" s="17">
        <f ca="1">ROUND(INDIRECT(ADDRESS(ROW()+(0), COLUMN()+(-2), 1))*INDIRECT(ADDRESS(ROW()+(0), COLUMN()+(-1), 1)), 2)</f>
        <v>18.76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0.598</v>
      </c>
      <c r="G24" s="17">
        <v>27.81</v>
      </c>
      <c r="H24" s="17">
        <f ca="1">ROUND(INDIRECT(ADDRESS(ROW()+(0), COLUMN()+(-2), 1))*INDIRECT(ADDRESS(ROW()+(0), COLUMN()+(-1), 1)), 2)</f>
        <v>16.63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0.019</v>
      </c>
      <c r="G25" s="17">
        <v>31.99</v>
      </c>
      <c r="H25" s="17">
        <f ca="1">ROUND(INDIRECT(ADDRESS(ROW()+(0), COLUMN()+(-2), 1))*INDIRECT(ADDRESS(ROW()+(0), COLUMN()+(-1), 1)), 2)</f>
        <v>0.61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0.019</v>
      </c>
      <c r="G26" s="21">
        <v>30.15</v>
      </c>
      <c r="H26" s="21">
        <f ca="1">ROUND(INDIRECT(ADDRESS(ROW()+(0), COLUMN()+(-2), 1))*INDIRECT(ADDRESS(ROW()+(0), COLUMN()+(-1), 1)), 2)</f>
        <v>0.57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109.46</v>
      </c>
      <c r="H27" s="24">
        <f ca="1">ROUND(INDIRECT(ADDRESS(ROW()+(0), COLUMN()+(-2), 1))*INDIRECT(ADDRESS(ROW()+(0), COLUMN()+(-1), 1))/100, 2)</f>
        <v>2.19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111.65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