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<sst xmlns="http://schemas.openxmlformats.org/spreadsheetml/2006/main" count="54" uniqueCount="54">
  <si>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</si>
  <si>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UVM020</t>
  </si>
  <si>
    <t xml:space="preserve">m</t>
  </si>
  <si>
    <t xml:space="preserve">Muro de concreto para vedação de terreno.</t>
  </si>
  <si>
    <r>
      <rPr>
        <sz val="8.25"/>
        <color rgb="FF000000"/>
        <rFont val="Arial"/>
        <family val="2"/>
      </rPr>
      <t xml:space="preserve">Vedação de terreno formada por muro contínuo de concreto armado, de 1 m de altura e 15 cm de espessura, realizado com concreto C25 classe de agressividade ambiental II e tipo de ambiente urbano, brita 1, consistência S100 preparado em obra, e tela eletrossoldada L 138 10x30 mm de aço CA-60; montagem e desmontagem do sistema de escoramento e fôrmas recuperáveis metálicas para acabamento à vista. Inclusive perfis quebra arestas para biselamento de cantos e separadores.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</si>
  <si>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</si>
  <si>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</si>
  <si>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</si>
  <si>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</si>
  <si>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</si>
  <si>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</si>
  <si>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mt07aco020d</t>
  </si>
  <si>
    <t xml:space="preserve">Un</t>
  </si>
  <si>
    <t xml:space="preserve">Separador certificado para cortinas.</t>
  </si>
  <si>
    <t xml:space="preserve">mt08eme030c</t>
  </si>
  <si>
    <t xml:space="preserve">m²</t>
  </si>
  <si>
    <t xml:space="preserve">Sistema de escoramento e fôrmas a duas faces, para muros, formado por painéis metálicos modulares, até 3 m de altura, inclusive elementos para passagem de instalações.</t>
  </si>
  <si>
    <t xml:space="preserve">mt07ame060cxe</t>
  </si>
  <si>
    <t xml:space="preserve">m²</t>
  </si>
  <si>
    <t xml:space="preserve">Tela eletrossoldada L 138 10x30 cm, com fios longitudinais de 4,2 mm de diâmetro e fios transversais de 4,2 mm de diâmetro, aço CA-60, segundo ABNT NBR 7481.</t>
  </si>
  <si>
    <t xml:space="preserve">mt08var040a</t>
  </si>
  <si>
    <t xml:space="preserve">Un</t>
  </si>
  <si>
    <t xml:space="preserve">Perfil quebra arestas de PVC, de várias dimensões e 2500 mm de comprimento.</t>
  </si>
  <si>
    <t xml:space="preserve">mt08aaa010a</t>
  </si>
  <si>
    <t xml:space="preserve">m³</t>
  </si>
  <si>
    <t xml:space="preserve">Água.</t>
  </si>
  <si>
    <t xml:space="preserve">mt01arg002a</t>
  </si>
  <si>
    <t xml:space="preserve">m³</t>
  </si>
  <si>
    <t xml:space="preserve">Areia média lavada.</t>
  </si>
  <si>
    <t xml:space="preserve">mt01arg003b</t>
  </si>
  <si>
    <t xml:space="preserve">m³</t>
  </si>
  <si>
    <t xml:space="preserve">Pedra britada tipo 1.</t>
  </si>
  <si>
    <t xml:space="preserve">mt08cem002</t>
  </si>
  <si>
    <t xml:space="preserve">kg</t>
  </si>
  <si>
    <t xml:space="preserve">Cimento cinza em sacos.</t>
  </si>
  <si>
    <t xml:space="preserve">mq06hor010</t>
  </si>
  <si>
    <t xml:space="preserve">h</t>
  </si>
  <si>
    <t xml:space="preserve">Betoneira elétrica com uma capacidade de amassamento de 160 l.</t>
  </si>
  <si>
    <t xml:space="preserve">mo042</t>
  </si>
  <si>
    <t xml:space="preserve">h</t>
  </si>
  <si>
    <t xml:space="preserve">Oficial de estruturas de concreto armado.</t>
  </si>
  <si>
    <t xml:space="preserve">mo089</t>
  </si>
  <si>
    <t xml:space="preserve">h</t>
  </si>
  <si>
    <t xml:space="preserve">Ajudante de estruturas de concreto armado.</t>
  </si>
  <si>
    <t xml:space="preserve">mo113</t>
  </si>
  <si>
    <t xml:space="preserve">h</t>
  </si>
  <si>
    <t xml:space="preserve">Auxiliar de serviços gerais.</t>
  </si>
  <si>
    <t xml:space="preserve">mo112</t>
  </si>
  <si>
    <t xml:space="preserve">h</t>
  </si>
  <si>
    <t xml:space="preserve">Servente de pedreiro.</t>
  </si>
  <si>
    <t xml:space="preserve">%</t>
  </si>
  <si>
    <t xml:space="preserve">Custos diretos complementares</t>
  </si>
  <si>
    <t xml:space="preserve">Custo de manutenção decenal: R$ 11,32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</si>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</sst>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61" customWidth="1"/>
    <col min="3" max="3" width="4.08" customWidth="1"/>
    <col min="4" max="4" width="78.20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2.4</v>
      </c>
      <c r="F9" s="13">
        <v>0.16</v>
      </c>
      <c r="G9" s="13">
        <f ca="1">ROUND(INDIRECT(ADDRESS(ROW()+(0), COLUMN()+(-2), 1))*INDIRECT(ADDRESS(ROW()+(0), COLUMN()+(-1), 1)), 2)</f>
        <v>0.38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53.89</v>
      </c>
      <c r="G10" s="17">
        <f ca="1">ROUND(INDIRECT(ADDRESS(ROW()+(0), COLUMN()+(-2), 1))*INDIRECT(ADDRESS(ROW()+(0), COLUMN()+(-1), 1)), 2)</f>
        <v>107.78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1.1</v>
      </c>
      <c r="F11" s="17">
        <v>19.99</v>
      </c>
      <c r="G11" s="17">
        <f ca="1">ROUND(INDIRECT(ADDRESS(ROW()+(0), COLUMN()+(-2), 1))*INDIRECT(ADDRESS(ROW()+(0), COLUMN()+(-1), 1)), 2)</f>
        <v>21.99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1.39</v>
      </c>
      <c r="G12" s="17">
        <f ca="1">ROUND(INDIRECT(ADDRESS(ROW()+(0), COLUMN()+(-2), 1))*INDIRECT(ADDRESS(ROW()+(0), COLUMN()+(-1), 1)), 2)</f>
        <v>1.39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0.033</v>
      </c>
      <c r="F13" s="17">
        <v>3.79</v>
      </c>
      <c r="G13" s="17">
        <f ca="1">ROUND(INDIRECT(ADDRESS(ROW()+(0), COLUMN()+(-2), 1))*INDIRECT(ADDRESS(ROW()+(0), COLUMN()+(-1), 1)), 2)</f>
        <v>0.13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0.098</v>
      </c>
      <c r="F14" s="17">
        <v>112.99</v>
      </c>
      <c r="G14" s="17">
        <f ca="1">ROUND(INDIRECT(ADDRESS(ROW()+(0), COLUMN()+(-2), 1))*INDIRECT(ADDRESS(ROW()+(0), COLUMN()+(-1), 1)), 2)</f>
        <v>11.07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0.115</v>
      </c>
      <c r="F15" s="17">
        <v>110.97</v>
      </c>
      <c r="G15" s="17">
        <f ca="1">ROUND(INDIRECT(ADDRESS(ROW()+(0), COLUMN()+(-2), 1))*INDIRECT(ADDRESS(ROW()+(0), COLUMN()+(-1), 1)), 2)</f>
        <v>12.76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54.18</v>
      </c>
      <c r="F16" s="17">
        <v>0.63</v>
      </c>
      <c r="G16" s="17">
        <f ca="1">ROUND(INDIRECT(ADDRESS(ROW()+(0), COLUMN()+(-2), 1))*INDIRECT(ADDRESS(ROW()+(0), COLUMN()+(-1), 1)), 2)</f>
        <v>34.13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0.095</v>
      </c>
      <c r="F17" s="17">
        <v>12.69</v>
      </c>
      <c r="G17" s="17">
        <f ca="1">ROUND(INDIRECT(ADDRESS(ROW()+(0), COLUMN()+(-2), 1))*INDIRECT(ADDRESS(ROW()+(0), COLUMN()+(-1), 1)), 2)</f>
        <v>1.21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0.341</v>
      </c>
      <c r="F18" s="17">
        <v>31.99</v>
      </c>
      <c r="G18" s="17">
        <f ca="1">ROUND(INDIRECT(ADDRESS(ROW()+(0), COLUMN()+(-2), 1))*INDIRECT(ADDRESS(ROW()+(0), COLUMN()+(-1), 1)), 2)</f>
        <v>10.91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0.341</v>
      </c>
      <c r="F19" s="17">
        <v>30.15</v>
      </c>
      <c r="G19" s="17">
        <f ca="1">ROUND(INDIRECT(ADDRESS(ROW()+(0), COLUMN()+(-2), 1))*INDIRECT(ADDRESS(ROW()+(0), COLUMN()+(-1), 1)), 2)</f>
        <v>10.28</v>
      </c>
    </row>
    <row r="20" spans="1:7" ht="13.50" thickBot="1" customHeight="1">
      <c r="A20" s="14" t="s">
        <v>44</v>
      </c>
      <c r="B20" s="14"/>
      <c r="C20" s="15" t="s">
        <v>45</v>
      </c>
      <c r="D20" s="14" t="s">
        <v>46</v>
      </c>
      <c r="E20" s="16">
        <v>0.173</v>
      </c>
      <c r="F20" s="17">
        <v>27.81</v>
      </c>
      <c r="G20" s="17">
        <f ca="1">ROUND(INDIRECT(ADDRESS(ROW()+(0), COLUMN()+(-2), 1))*INDIRECT(ADDRESS(ROW()+(0), COLUMN()+(-1), 1)), 2)</f>
        <v>4.81</v>
      </c>
    </row>
    <row r="21" spans="1:7" ht="13.50" thickBot="1" customHeight="1">
      <c r="A21" s="14" t="s">
        <v>47</v>
      </c>
      <c r="B21" s="14"/>
      <c r="C21" s="18" t="s">
        <v>48</v>
      </c>
      <c r="D21" s="19" t="s">
        <v>49</v>
      </c>
      <c r="E21" s="20">
        <v>0.181</v>
      </c>
      <c r="F21" s="21">
        <v>28.03</v>
      </c>
      <c r="G21" s="21">
        <f ca="1">ROUND(INDIRECT(ADDRESS(ROW()+(0), COLUMN()+(-2), 1))*INDIRECT(ADDRESS(ROW()+(0), COLUMN()+(-1), 1)), 2)</f>
        <v>5.07</v>
      </c>
    </row>
    <row r="22" spans="1:7" ht="13.50" thickBot="1" customHeight="1">
      <c r="A22" s="19"/>
      <c r="B22" s="19"/>
      <c r="C22" s="22" t="s">
        <v>50</v>
      </c>
      <c r="D22" s="5" t="s">
        <v>51</v>
      </c>
      <c r="E22" s="23">
        <v>2</v>
      </c>
      <c r="F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221.91</v>
      </c>
      <c r="G22" s="24">
        <f ca="1">ROUND(INDIRECT(ADDRESS(ROW()+(0), COLUMN()+(-2), 1))*INDIRECT(ADDRESS(ROW()+(0), COLUMN()+(-1), 1))/100, 2)</f>
        <v>4.44</v>
      </c>
    </row>
    <row r="23" spans="1:7" ht="13.50" thickBot="1" customHeight="1">
      <c r="A23" s="25" t="s">
        <v>52</v>
      </c>
      <c r="B23" s="25"/>
      <c r="C23" s="26"/>
      <c r="D23" s="26"/>
      <c r="E23" s="27"/>
      <c r="F23" s="25" t="s">
        <v>53</v>
      </c>
      <c r="G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226.35</v>
      </c>
    </row>
  </sheetData>
  <mergeCells count="19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D23"/>
  </mergeCells>
  <pageMargins left="0.147638" right="0.147638" top="0.206693" bottom="0.206693" header="0.0" footer="0.0"/>
  <pageSetup paperSize="9" orientation="portrait"/>
  <rowBreaks count="0" manualBreakCount="0">
    </rowBreaks>
</worksheet>
</file>