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<sst xmlns="http://schemas.openxmlformats.org/spreadsheetml/2006/main" count="72" uniqueCount="72">
  <si>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</si>
  <si>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IPE010</t>
  </si>
  <si>
    <t xml:space="preserve">Un</t>
  </si>
  <si>
    <t xml:space="preserve">Pára-raios tipo hastes Franklin.</t>
  </si>
  <si>
    <r>
      <rPr>
        <sz val="8.25"/>
        <color rgb="FF000000"/>
        <rFont val="Arial"/>
        <family val="2"/>
      </rPr>
      <t xml:space="preserve">Sistema externo de proteção contra descargas atmosféricas (SPDA), formado por pára-raios tipo hastes Franklin, com semi-ângulo de proteção de 25°, colocado em cobertura sobre mastro de aço galvanizado a quente, de 1 1/2" de diâmetro e 6 m de comprimento. Incluindo suportes, peças especiais, barra condutora de cobre estanhado, vias de faíscas, medidor dos impactos de raio recebidos, peça de adaptação cabeça-mastro e ensamblagem cabeça-mastro-condutor, de latão, para mastro de 1 1/2" e baixada interior de barra condutora de 30x2 mm, tubo de proteção da baixada e aterramento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</si>
  <si>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</si>
  <si>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</si>
  <si>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</si>
  <si>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</si>
  <si>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</si>
  <si>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</si>
  <si>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mt41pea020aa</t>
  </si>
  <si>
    <t xml:space="preserve">Un</t>
  </si>
  <si>
    <t xml:space="preserve">Pára-raios tipo hastes Franklin, com ponta múltipla formada por peça central, haste principal e quatro laterais, com semi-ângulo de proteção de 25°, fabricado em aço inoxidável de 16 mm de diâmetro, inclusive peça de adaptação cabeça-mastro e ensamblagem cabeça-mastro-condutor, de latão, para mastro de 1 1/2" e baixada interior de barra condutora de 30x2 mm.</t>
  </si>
  <si>
    <t xml:space="preserve">mt41paa020a</t>
  </si>
  <si>
    <t xml:space="preserve">Un</t>
  </si>
  <si>
    <t xml:space="preserve">Mastro de aço galvanizado a quente, de 1 1/2" de diâmetro e 6 m de comprimento, para fixação a parede ou estrutura.</t>
  </si>
  <si>
    <t xml:space="preserve">mt41paa040a</t>
  </si>
  <si>
    <t xml:space="preserve">Un</t>
  </si>
  <si>
    <t xml:space="preserve">Tripé de ancoragem para mastro, com placa base de 500x500x10 mm, de aço galvanizado a quente, de 1 m de comprimento, para fixar com parafusos à cobertura.</t>
  </si>
  <si>
    <t xml:space="preserve">mt41pca010a</t>
  </si>
  <si>
    <t xml:space="preserve">m</t>
  </si>
  <si>
    <t xml:space="preserve">Barra condutora de cobre estanhado, nua, de 30x2 mm.</t>
  </si>
  <si>
    <t xml:space="preserve">mt41paa056a</t>
  </si>
  <si>
    <t xml:space="preserve">Un</t>
  </si>
  <si>
    <t xml:space="preserve">Suporte piramidal para condutor de 8 mm de diâmetro ou barra condutora de entre 30x2 mm e 30x3,5 mm de seção, para fixação do grampo a superfícies horizontais.</t>
  </si>
  <si>
    <t xml:space="preserve">mt41paa050a</t>
  </si>
  <si>
    <t xml:space="preserve">Un</t>
  </si>
  <si>
    <t xml:space="preserve">Grampo de aço inoxidável, para fixação de barra condutora de entre 30x2 mm e 30x3,5 mm de seção a parede.</t>
  </si>
  <si>
    <t xml:space="preserve">mt41paa080a</t>
  </si>
  <si>
    <t xml:space="preserve">Un</t>
  </si>
  <si>
    <t xml:space="preserve">Caminho de faíscas, para união entre tomadas de terra.</t>
  </si>
  <si>
    <t xml:space="preserve">mt41paa053a</t>
  </si>
  <si>
    <t xml:space="preserve">Un</t>
  </si>
  <si>
    <t xml:space="preserve">Manguito de latão de 55x55 mm com placa intermediária, para união múltipla de cabos de cobre de 8 a 10 mm de diâmetro e barras condutoras de cobre estanhado de 30x2 mm.</t>
  </si>
  <si>
    <t xml:space="preserve">mt41paa060a</t>
  </si>
  <si>
    <t xml:space="preserve">Un</t>
  </si>
  <si>
    <t xml:space="preserve">Medidor mecânico dos impactos de raio recebidos pelo sistema de proteção.</t>
  </si>
  <si>
    <t xml:space="preserve">mt41paa052a</t>
  </si>
  <si>
    <t xml:space="preserve">Un</t>
  </si>
  <si>
    <t xml:space="preserve">Manga seccionadora de latão, de 70x50x15 mm, com sistema de dobradiça, para união de barras condutoras de entre 30x2 mm e 30x3,5 mm de seção.</t>
  </si>
  <si>
    <t xml:space="preserve">mt41pca020a</t>
  </si>
  <si>
    <t xml:space="preserve">Un</t>
  </si>
  <si>
    <t xml:space="preserve">Tubo de aço galvanizado, de 2 m de comprimento, para a proteção da baixada da barra condutora.</t>
  </si>
  <si>
    <t xml:space="preserve">mt35ata010a</t>
  </si>
  <si>
    <t xml:space="preserve">Un</t>
  </si>
  <si>
    <t xml:space="preserve">Caixa de polipropileno para aterramento, de 250x250x250 mm, com tampa removível.</t>
  </si>
  <si>
    <t xml:space="preserve">mt35ata020a</t>
  </si>
  <si>
    <t xml:space="preserve">Un</t>
  </si>
  <si>
    <t xml:space="preserve">Ponte para comprovação de ligação à terra de la instalação elétrica.</t>
  </si>
  <si>
    <t xml:space="preserve">mt35ate020a</t>
  </si>
  <si>
    <t xml:space="preserve">Un</t>
  </si>
  <si>
    <t xml:space="preserve">Eletrodo para rede de terra cobreado com 254 µm, fabricado em aço, de 14,3 mm de diâmetro e 2 m de comprimento.</t>
  </si>
  <si>
    <t xml:space="preserve">mt41paa140a</t>
  </si>
  <si>
    <t xml:space="preserve">Un</t>
  </si>
  <si>
    <t xml:space="preserve">Peça de latão, para união de eletrodo de circuito de terra a cabo de cobre de 8 a 10 mm de diâmetro ou barra condutora de cobre estanhado de 30x2 mm.</t>
  </si>
  <si>
    <t xml:space="preserve">mt35ate010a</t>
  </si>
  <si>
    <t xml:space="preserve">Un</t>
  </si>
  <si>
    <t xml:space="preserve">Eletrodo dinâmico para rede de terra, de 28 mm de diâmetro e 2,5 m de comprimento, de longa duração, com efeito condensador.</t>
  </si>
  <si>
    <t xml:space="preserve">mt35ata030a</t>
  </si>
  <si>
    <t xml:space="preserve">Un</t>
  </si>
  <si>
    <t xml:space="preserve">Embalagem de 5 kg de gel concentrado, ecológico e não corrosivo, para a preparação de 20 litros de melhorador da condutividade de ligação à terra.</t>
  </si>
  <si>
    <t xml:space="preserve">mo007</t>
  </si>
  <si>
    <t xml:space="preserve">h</t>
  </si>
  <si>
    <t xml:space="preserve">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</si>
  <si>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</si>
  <si>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</si>
  <si>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</si>
  <si>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</si>
  <si>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diretos complementares</t>
  </si>
  <si>
    <t xml:space="preserve">Custo de manutenção decenal: R$ 2.055,40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</si>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</sst>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1504.68</v>
      </c>
      <c r="G9" s="13">
        <f ca="1">ROUND(INDIRECT(ADDRESS(ROW()+(0), COLUMN()+(-2), 1))*INDIRECT(ADDRESS(ROW()+(0), COLUMN()+(-1), 1)), 2)</f>
        <v>1504.68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1724.31</v>
      </c>
      <c r="G10" s="17">
        <f ca="1">ROUND(INDIRECT(ADDRESS(ROW()+(0), COLUMN()+(-2), 1))*INDIRECT(ADDRESS(ROW()+(0), COLUMN()+(-1), 1)), 2)</f>
        <v>1724.31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3110.05</v>
      </c>
      <c r="G11" s="17">
        <f ca="1">ROUND(INDIRECT(ADDRESS(ROW()+(0), COLUMN()+(-2), 1))*INDIRECT(ADDRESS(ROW()+(0), COLUMN()+(-1), 1)), 2)</f>
        <v>3110.05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44.5</v>
      </c>
      <c r="F12" s="17">
        <v>359.56</v>
      </c>
      <c r="G12" s="17">
        <f ca="1">ROUND(INDIRECT(ADDRESS(ROW()+(0), COLUMN()+(-2), 1))*INDIRECT(ADDRESS(ROW()+(0), COLUMN()+(-1), 1)), 2)</f>
        <v>16000.4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68.21</v>
      </c>
      <c r="G13" s="17">
        <f ca="1">ROUND(INDIRECT(ADDRESS(ROW()+(0), COLUMN()+(-2), 1))*INDIRECT(ADDRESS(ROW()+(0), COLUMN()+(-1), 1)), 2)</f>
        <v>68.21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154.02</v>
      </c>
      <c r="G14" s="17">
        <f ca="1">ROUND(INDIRECT(ADDRESS(ROW()+(0), COLUMN()+(-2), 1))*INDIRECT(ADDRESS(ROW()+(0), COLUMN()+(-1), 1)), 2)</f>
        <v>3080.4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1688.32</v>
      </c>
      <c r="G15" s="17">
        <f ca="1">ROUND(INDIRECT(ADDRESS(ROW()+(0), COLUMN()+(-2), 1))*INDIRECT(ADDRESS(ROW()+(0), COLUMN()+(-1), 1)), 2)</f>
        <v>1688.32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203.98</v>
      </c>
      <c r="G16" s="17">
        <f ca="1">ROUND(INDIRECT(ADDRESS(ROW()+(0), COLUMN()+(-2), 1))*INDIRECT(ADDRESS(ROW()+(0), COLUMN()+(-1), 1)), 2)</f>
        <v>203.98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3294.99</v>
      </c>
      <c r="G17" s="17">
        <f ca="1">ROUND(INDIRECT(ADDRESS(ROW()+(0), COLUMN()+(-2), 1))*INDIRECT(ADDRESS(ROW()+(0), COLUMN()+(-1), 1)), 2)</f>
        <v>3294.99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263.41</v>
      </c>
      <c r="G18" s="17">
        <f ca="1">ROUND(INDIRECT(ADDRESS(ROW()+(0), COLUMN()+(-2), 1))*INDIRECT(ADDRESS(ROW()+(0), COLUMN()+(-1), 1)), 2)</f>
        <v>263.41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357.86</v>
      </c>
      <c r="G19" s="17">
        <f ca="1">ROUND(INDIRECT(ADDRESS(ROW()+(0), COLUMN()+(-2), 1))*INDIRECT(ADDRESS(ROW()+(0), COLUMN()+(-1), 1)), 2)</f>
        <v>357.86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3</v>
      </c>
      <c r="F20" s="17">
        <v>827.46</v>
      </c>
      <c r="G20" s="17">
        <f ca="1">ROUND(INDIRECT(ADDRESS(ROW()+(0), COLUMN()+(-2), 1))*INDIRECT(ADDRESS(ROW()+(0), COLUMN()+(-1), 1)), 2)</f>
        <v>2482.38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2</v>
      </c>
      <c r="F21" s="17">
        <v>627.39</v>
      </c>
      <c r="G21" s="17">
        <f ca="1">ROUND(INDIRECT(ADDRESS(ROW()+(0), COLUMN()+(-2), 1))*INDIRECT(ADDRESS(ROW()+(0), COLUMN()+(-1), 1)), 2)</f>
        <v>1254.78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2</v>
      </c>
      <c r="F22" s="17">
        <v>314.99</v>
      </c>
      <c r="G22" s="17">
        <f ca="1">ROUND(INDIRECT(ADDRESS(ROW()+(0), COLUMN()+(-2), 1))*INDIRECT(ADDRESS(ROW()+(0), COLUMN()+(-1), 1)), 2)</f>
        <v>629.98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2</v>
      </c>
      <c r="F23" s="17">
        <v>133.43</v>
      </c>
      <c r="G23" s="17">
        <f ca="1">ROUND(INDIRECT(ADDRESS(ROW()+(0), COLUMN()+(-2), 1))*INDIRECT(ADDRESS(ROW()+(0), COLUMN()+(-1), 1)), 2)</f>
        <v>266.86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1</v>
      </c>
      <c r="F24" s="17">
        <v>2361.7</v>
      </c>
      <c r="G24" s="17">
        <f ca="1">ROUND(INDIRECT(ADDRESS(ROW()+(0), COLUMN()+(-2), 1))*INDIRECT(ADDRESS(ROW()+(0), COLUMN()+(-1), 1)), 2)</f>
        <v>2361.7</v>
      </c>
    </row>
    <row r="25" spans="1:7" ht="24.00" thickBot="1" customHeight="1">
      <c r="A25" s="14" t="s">
        <v>59</v>
      </c>
      <c r="B25" s="14"/>
      <c r="C25" s="15" t="s">
        <v>60</v>
      </c>
      <c r="D25" s="14" t="s">
        <v>61</v>
      </c>
      <c r="E25" s="16">
        <v>2</v>
      </c>
      <c r="F25" s="17">
        <v>626.47</v>
      </c>
      <c r="G25" s="17">
        <f ca="1">ROUND(INDIRECT(ADDRESS(ROW()+(0), COLUMN()+(-2), 1))*INDIRECT(ADDRESS(ROW()+(0), COLUMN()+(-1), 1)), 2)</f>
        <v>1252.94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10.555</v>
      </c>
      <c r="F26" s="17">
        <v>40.91</v>
      </c>
      <c r="G26" s="17">
        <f ca="1">ROUND(INDIRECT(ADDRESS(ROW()+(0), COLUMN()+(-2), 1))*INDIRECT(ADDRESS(ROW()+(0), COLUMN()+(-1), 1)), 2)</f>
        <v>431.81</v>
      </c>
    </row>
    <row r="27" spans="1:7" ht="13.50" thickBot="1" customHeight="1">
      <c r="A27" s="14" t="s">
        <v>65</v>
      </c>
      <c r="B27" s="14"/>
      <c r="C27" s="18" t="s">
        <v>66</v>
      </c>
      <c r="D27" s="19" t="s">
        <v>67</v>
      </c>
      <c r="E27" s="20">
        <v>10.555</v>
      </c>
      <c r="F27" s="21">
        <v>30.78</v>
      </c>
      <c r="G27" s="21">
        <f ca="1">ROUND(INDIRECT(ADDRESS(ROW()+(0), COLUMN()+(-2), 1))*INDIRECT(ADDRESS(ROW()+(0), COLUMN()+(-1), 1)), 2)</f>
        <v>324.88</v>
      </c>
    </row>
    <row r="28" spans="1:7" ht="13.50" thickBot="1" customHeight="1">
      <c r="A28" s="19"/>
      <c r="B28" s="19"/>
      <c r="C28" s="22" t="s">
        <v>68</v>
      </c>
      <c r="D28" s="5" t="s">
        <v>69</v>
      </c>
      <c r="E28" s="23">
        <v>2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40302</v>
      </c>
      <c r="G28" s="24">
        <f ca="1">ROUND(INDIRECT(ADDRESS(ROW()+(0), COLUMN()+(-2), 1))*INDIRECT(ADDRESS(ROW()+(0), COLUMN()+(-1), 1))/100, 2)</f>
        <v>806.04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41108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