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<sst xmlns="http://schemas.openxmlformats.org/spreadsheetml/2006/main" count="27" uniqueCount="27">
  <si>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</si>
  <si>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IOB030</t>
  </si>
  <si>
    <t xml:space="preserve">Un</t>
  </si>
  <si>
    <t xml:space="preserve">Hidrante de parede.</t>
  </si>
  <si>
    <r>
      <rPr>
        <sz val="8.25"/>
        <color rgb="FF000000"/>
        <rFont val="Arial"/>
        <family val="2"/>
      </rPr>
      <t xml:space="preserve">Hidrante urbano de parede, de 25 mm (1") e de 680x480x215 mm, composta de: armário construído em poliéster de 1,2 mm de espessura, acabamento com tinta epóxi cor vermelho RAL 3000 e porta cega de poliéster de 1,2 mm de espessura, acabamento com tinta epóxi cor vermelho RAL 3000; carretel metálico giratório fixo, pintado em vermelho epóxi, com alimentação axial; mangueira semi-rígida de 20 m de comprimento; agulheta de três posições (fechada, chuveiro e jato) construída em plástico ABS e válvula de fecho tipo esfera de 25 mm (1"), de latão, com manômetro 0-16 bar, com boca adicional de 45 mm (1 1/2"). Instalação em superfície. Inclusive,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</si>
  <si>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</si>
  <si>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</si>
  <si>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</si>
  <si>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</si>
  <si>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</si>
  <si>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</si>
  <si>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mt41bae010tEo</t>
  </si>
  <si>
    <t xml:space="preserve">Un</t>
  </si>
  <si>
    <t xml:space="preserve">Hidrante de parede, de 25 mm (1") e de 680x480x215 mm, composta de: armário construído em poliéster de 1,2 mm de espessura, acabamento com tinta epóxi cor vermelho RAL 3000 e porta cega de poliéster de 1,2 mm de espessura, acabamento com tinta epóxi cor vermelho RAL 3000; carretel metálico giratório fixo, pintado em vermelho epóxi, com alimentação axial; mangueira semi-rígida de 20 m de comprimento; agulheta de três posições (fechada, chuveiro e jato) construída em plástico ABS e válvula de fecho tipo esfera de 25 mm (1"), de latão, com manômetro 0-16 bar; para instalar na superfície. Constante de descarga K de 42 (métrico). Inclusive acessórios e elementos de fixação.</t>
  </si>
  <si>
    <t xml:space="preserve">mt41bae200a</t>
  </si>
  <si>
    <t xml:space="preserve">Un</t>
  </si>
  <si>
    <t xml:space="preserve">Tomada de 45 mm (1 1/2"), com válvula de assento de latão, nípel e tampão de alumínio.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</si>
  <si>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</si>
  <si>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</si>
  <si>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</si>
  <si>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</si>
  <si>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</si>
  <si>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</si>
  <si>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</si>
  <si>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</si>
  <si>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R$ 10.688,81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</si>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</sst>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79.90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4091.3</v>
      </c>
      <c r="G9" s="13">
        <f ca="1">ROUND(INDIRECT(ADDRESS(ROW()+(0), COLUMN()+(-2), 1))*INDIRECT(ADDRESS(ROW()+(0), COLUMN()+(-1), 1)), 2)</f>
        <v>4091.3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816.36</v>
      </c>
      <c r="G10" s="17">
        <f ca="1">ROUND(INDIRECT(ADDRESS(ROW()+(0), COLUMN()+(-2), 1))*INDIRECT(ADDRESS(ROW()+(0), COLUMN()+(-1), 1)), 2)</f>
        <v>816.36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1.15</v>
      </c>
      <c r="F11" s="17">
        <v>40.91</v>
      </c>
      <c r="G11" s="17">
        <f ca="1">ROUND(INDIRECT(ADDRESS(ROW()+(0), COLUMN()+(-2), 1))*INDIRECT(ADDRESS(ROW()+(0), COLUMN()+(-1), 1)), 2)</f>
        <v>47.05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1.15</v>
      </c>
      <c r="F12" s="21">
        <v>30.78</v>
      </c>
      <c r="G12" s="21">
        <f ca="1">ROUND(INDIRECT(ADDRESS(ROW()+(0), COLUMN()+(-2), 1))*INDIRECT(ADDRESS(ROW()+(0), COLUMN()+(-1), 1)), 2)</f>
        <v>35.4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4990.11</v>
      </c>
      <c r="G13" s="24">
        <f ca="1">ROUND(INDIRECT(ADDRESS(ROW()+(0), COLUMN()+(-2), 1))*INDIRECT(ADDRESS(ROW()+(0), COLUMN()+(-1), 1))/100, 2)</f>
        <v>99.8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5089.91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