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<sst xmlns="http://schemas.openxmlformats.org/spreadsheetml/2006/main" count="33" uniqueCount="33">
  <si>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</si>
  <si>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ICV205</t>
  </si>
  <si>
    <t xml:space="preserve">Un</t>
  </si>
  <si>
    <t xml:space="preserve">Unidade água-água, bomba de calor geotérmica, para refrigeração.</t>
  </si>
  <si>
    <r>
      <rPr>
        <sz val="8.25"/>
        <color rgb="FF000000"/>
        <rFont val="Arial"/>
        <family val="2"/>
      </rPr>
      <t xml:space="preserve">Unidade água-água de refrigeração, geotérmica, alimentação trifásica a 400 V, potência calorífica nominal 213,28 kW (temperatura de entrada da água ao condensador 40°C, temperatura de saída da água do condensador 45°C, temperatura de entrada da água o evaporador 12°C, temperatura de saída da água do evaporador 7°C), potência frigorífica nominal 181,9 kW (temperatura de entrada da água o evaporador 12°C, temperatura de saída da água do evaporador 7°C, temperatura de entrada da água ao condensador 30°C, temperatura de saída da água do condensador 35°C) (EER 4,53), potência sonora 76 dBA, dimensões 1201x883x2380 mm, peso 1190 kg, para gás R-410A, com envolvente e painéis de chapa de aço galvanizado, compressores herméticos de tipo scroll, suportes anti-vibratórios, permutadores de placas soldadas de aço inoxidável AISI 316 com isolamento térmico, válvula de expansão termostática, elementos de segurança de alta e baixa pressão do refrigerante, válvulas de segurança no circuito frigorífico, sondas de temperatura, transdutor de pressão, controlador de vazão de água, quadro de distribuição e módulo eletrônico de controle.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</si>
  <si>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</si>
  <si>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</si>
  <si>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</si>
  <si>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</si>
  <si>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</si>
  <si>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</si>
  <si>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mt42bcg020t</t>
  </si>
  <si>
    <t xml:space="preserve">Un</t>
  </si>
  <si>
    <t xml:space="preserve">Unidade água-água de refrigeração, geotérmica, alimentação trifásica a 400 V, potência calorífica nominal 213,28 kW (temperatura de entrada da água ao condensador 40°C, temperatura de saída da água do condensador 45°C, temperatura de entrada da água o evaporador 12°C, temperatura de saída da água do evaporador 7°C), potência frigorífica nominal 181,9 kW (temperatura de entrada da água o evaporador 12°C, temperatura de saída da água do evaporador 7°C, temperatura de entrada da água ao condensador 30°C, temperatura de saída da água do condensador 35°C) (EER 4,53), potência sonora 76 dBA, dimensões 1201x883x2380 mm, peso 1190 kg, para gás R-410A, com envolvente e painéis de chapa de aço galvanizado, compressores herméticos de tipo scroll, suportes anti-vibratórios, permutadores de placas soldadas de aço inoxidável AISI 316 com isolamento térmico, válvula de expansão termostática, elementos de segurança de alta e baixa pressão do refrigerante, válvulas de segurança no circuito frigorífico, sondas de temperatura, transdutor de pressão, controlador de vazão de água, quadro de distribuição e módulo eletrônico de controle.</t>
  </si>
  <si>
    <t xml:space="preserve">mt37www040e</t>
  </si>
  <si>
    <t xml:space="preserve">Un</t>
  </si>
  <si>
    <t xml:space="preserve">União anti-vibração, de borracha, com flanges DN 80 mm, para uma pressão máxima de funcionamento de 10 bar.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</si>
  <si>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</si>
  <si>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</si>
  <si>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</si>
  <si>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mt37sve005i</t>
  </si>
  <si>
    <t xml:space="preserve">Un</t>
  </si>
  <si>
    <t xml:space="preserve">Registro de esfera, DN 80 mm, corpo de ferro e bola de latão, com flanges.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</si>
  <si>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</si>
  <si>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</si>
  <si>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</si>
  <si>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</si>
  <si>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</si>
  <si>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</si>
  <si>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</si>
  <si>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</si>
  <si>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R$ 479.118,27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</si>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</sst>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5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728446</v>
      </c>
      <c r="H9" s="13">
        <f ca="1">ROUND(INDIRECT(ADDRESS(ROW()+(0), COLUMN()+(-2), 1))*INDIRECT(ADDRESS(ROW()+(0), COLUMN()+(-1), 1)), 2)</f>
        <v>728446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</v>
      </c>
      <c r="G10" s="17">
        <v>200.14</v>
      </c>
      <c r="H10" s="17">
        <f ca="1">ROUND(INDIRECT(ADDRESS(ROW()+(0), COLUMN()+(-2), 1))*INDIRECT(ADDRESS(ROW()+(0), COLUMN()+(-1), 1)), 2)</f>
        <v>800.56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366.33</v>
      </c>
      <c r="H11" s="17">
        <f ca="1">ROUND(INDIRECT(ADDRESS(ROW()+(0), COLUMN()+(-2), 1))*INDIRECT(ADDRESS(ROW()+(0), COLUMN()+(-1), 1)), 2)</f>
        <v>732.66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616.47</v>
      </c>
      <c r="H12" s="17">
        <f ca="1">ROUND(INDIRECT(ADDRESS(ROW()+(0), COLUMN()+(-2), 1))*INDIRECT(ADDRESS(ROW()+(0), COLUMN()+(-1), 1)), 2)</f>
        <v>2465.88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20.9</v>
      </c>
      <c r="G13" s="17">
        <v>40.91</v>
      </c>
      <c r="H13" s="17">
        <f ca="1">ROUND(INDIRECT(ADDRESS(ROW()+(0), COLUMN()+(-2), 1))*INDIRECT(ADDRESS(ROW()+(0), COLUMN()+(-1), 1)), 2)</f>
        <v>855.02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20.9</v>
      </c>
      <c r="G14" s="21">
        <v>30.78</v>
      </c>
      <c r="H14" s="21">
        <f ca="1">ROUND(INDIRECT(ADDRESS(ROW()+(0), COLUMN()+(-2), 1))*INDIRECT(ADDRESS(ROW()+(0), COLUMN()+(-1), 1)), 2)</f>
        <v>643.3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733943</v>
      </c>
      <c r="H15" s="24">
        <f ca="1">ROUND(INDIRECT(ADDRESS(ROW()+(0), COLUMN()+(-2), 1))*INDIRECT(ADDRESS(ROW()+(0), COLUMN()+(-1), 1))/100, 2)</f>
        <v>14678.9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748622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