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<sst xmlns="http://schemas.openxmlformats.org/spreadsheetml/2006/main" count="63" uniqueCount="63">
  <si>
    <t xml:space="preserve"/>
  </si>
  <si>
    <t xml:space="preserve">EHX010</t>
  </si>
  <si>
    <t xml:space="preserve">m²</t>
  </si>
  <si>
    <t xml:space="preserve">Laje com chapa metálica como fôrma perdida.</t>
  </si>
  <si>
    <r>
      <rPr>
        <sz val="8.25"/>
        <color rgb="FF000000"/>
        <rFont val="Arial"/>
        <family val="2"/>
      </rPr>
      <t xml:space="preserve">Laje de 10 cm de altura, com fôrmas perdidas de chapa de aço galvanizado com forma trapezoidal, de 0,80 mm de espessura, 59 mm de altura do perfil e 210 mm de distância entre-eixos e concreto armado realizado com concreto C40 classe de agressividade ambiental IV e tipo de ambiente industrial, brita 1, consistência S100 dosado em central, e concretagem com bomba, volume total de concreto 0,062 m³/m²; aço CA-50, com uma quantidade total de 6 kg/m²; e tela eletrossoldada Q 196 de aço CA-60; apoiada toda ela sobre estrutura metálica. Inclusive peças angulares para arremates perimetrais e de consolas, parafusos para fixação das chapas, arame de atar, separadores e agente filmógeno, para a cura de concretos e argamassas. O preço inclui o corte, dobra e montagem da armadura em central de armaduras de obra e a posterior colocação em obra, mas não inclui a estrutura metálica.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</si>
  <si>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</si>
  <si>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</si>
  <si>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</si>
  <si>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</si>
  <si>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</si>
  <si>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</si>
  <si>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mt07pcl010hsttc</t>
  </si>
  <si>
    <t xml:space="preserve">m²</t>
  </si>
  <si>
    <t xml:space="preserve">Perfil de chapa de aço galvanizado com forma trapezoidal, de 0,8 mm de espessura, 59 mm de altura do perfil e 210 mm de distância entre-eixos, 9 a 10 kg/m² e um momento de inércia de 50 a 60 cm4.</t>
  </si>
  <si>
    <t xml:space="preserve">mt07pcl020</t>
  </si>
  <si>
    <t xml:space="preserve">m</t>
  </si>
  <si>
    <t xml:space="preserve">Peça angular de chapa de aço galvanizado, para arremates perimetrais e de consolas.</t>
  </si>
  <si>
    <t xml:space="preserve">mt07pcl030</t>
  </si>
  <si>
    <t xml:space="preserve">Un</t>
  </si>
  <si>
    <t xml:space="preserve">Parafuso autoperfurante rosca-chapa, para fixação de chapas.</t>
  </si>
  <si>
    <t xml:space="preserve">mt07aco020i</t>
  </si>
  <si>
    <t xml:space="preserve">Un</t>
  </si>
  <si>
    <t xml:space="preserve">Separador certificado para lajes.</t>
  </si>
  <si>
    <t xml:space="preserve">mt07aco070f</t>
  </si>
  <si>
    <t xml:space="preserve">kg</t>
  </si>
  <si>
    <t xml:space="preserve">Aço em barras nervuradas, CA-50, de vários diâmetros, segundo ABNT NBR 7480.</t>
  </si>
  <si>
    <t xml:space="preserve">mt08var050</t>
  </si>
  <si>
    <t xml:space="preserve">kg</t>
  </si>
  <si>
    <t xml:space="preserve">Arame galvanizado para atar, de 1,30 mm de diâmetro.</t>
  </si>
  <si>
    <t xml:space="preserve">mt07ame060ega</t>
  </si>
  <si>
    <t xml:space="preserve">m²</t>
  </si>
  <si>
    <t xml:space="preserve">Tela eletrossoldada Q 196 10x10 cm, com fios longitudinais de 5 mm de diâmetro e fios transversais de 5,0 mm de diâmetro, aço CA-60, segundo ABNT NBR 7481.</t>
  </si>
  <si>
    <t xml:space="preserve">mt10haf080wnc</t>
  </si>
  <si>
    <t xml:space="preserve">m³</t>
  </si>
  <si>
    <t xml:space="preserve">Concreto C40 classe de agressividade ambiental IV e tipo de ambiente industrial, brita 1, consistência S100, dosado em central, segundo ABNT NBR 8953.</t>
  </si>
  <si>
    <t xml:space="preserve">mt08cur020a</t>
  </si>
  <si>
    <t xml:space="preserve">l</t>
  </si>
  <si>
    <t xml:space="preserve">Agente filmógeno, para a cura de concretos e argamassas.</t>
  </si>
  <si>
    <t xml:space="preserve">mq06bhe010</t>
  </si>
  <si>
    <t xml:space="preserve">h</t>
  </si>
  <si>
    <t xml:space="preserve">Caminhão bomba estacionado na obra, para bombeamento de concreto.</t>
  </si>
  <si>
    <t xml:space="preserve">mo047</t>
  </si>
  <si>
    <t xml:space="preserve">h</t>
  </si>
  <si>
    <t xml:space="preserve">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</si>
  <si>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</si>
  <si>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</si>
  <si>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</si>
  <si>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mo043</t>
  </si>
  <si>
    <t xml:space="preserve">h</t>
  </si>
  <si>
    <t xml:space="preserve">Armador.</t>
  </si>
  <si>
    <t xml:space="preserve">mo090</t>
  </si>
  <si>
    <t xml:space="preserve">h</t>
  </si>
  <si>
    <t xml:space="preserve">Ajudante de armador.</t>
  </si>
  <si>
    <t xml:space="preserve">mo045</t>
  </si>
  <si>
    <t xml:space="preserve">h</t>
  </si>
  <si>
    <t xml:space="preserve">Oficial de trabalhos de concretagem.</t>
  </si>
  <si>
    <t xml:space="preserve">mo092</t>
  </si>
  <si>
    <t xml:space="preserve">h</t>
  </si>
  <si>
    <t xml:space="preserve">Ajudante de trabalhos concretagem.</t>
  </si>
  <si>
    <t xml:space="preserve">%</t>
  </si>
  <si>
    <t xml:space="preserve">Custos diretos complementares</t>
  </si>
  <si>
    <t xml:space="preserve">Custo de manutenção decenal: R$ 16,16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</si>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</sst>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9.05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1.05</v>
      </c>
      <c r="G9" s="13">
        <v>78.07</v>
      </c>
      <c r="H9" s="13">
        <f ca="1">ROUND(INDIRECT(ADDRESS(ROW()+(0), COLUMN()+(-2), 1))*INDIRECT(ADDRESS(ROW()+(0), COLUMN()+(-1), 1)), 2)</f>
        <v>81.97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</v>
      </c>
      <c r="G10" s="17">
        <v>69.67</v>
      </c>
      <c r="H10" s="17">
        <f ca="1">ROUND(INDIRECT(ADDRESS(ROW()+(0), COLUMN()+(-2), 1))*INDIRECT(ADDRESS(ROW()+(0), COLUMN()+(-1), 1)), 2)</f>
        <v>2.79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6</v>
      </c>
      <c r="G11" s="17">
        <v>0.88</v>
      </c>
      <c r="H11" s="17">
        <f ca="1">ROUND(INDIRECT(ADDRESS(ROW()+(0), COLUMN()+(-2), 1))*INDIRECT(ADDRESS(ROW()+(0), COLUMN()+(-1), 1)), 2)</f>
        <v>5.28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3</v>
      </c>
      <c r="G12" s="17">
        <v>0.23</v>
      </c>
      <c r="H12" s="17">
        <f ca="1">ROUND(INDIRECT(ADDRESS(ROW()+(0), COLUMN()+(-2), 1))*INDIRECT(ADDRESS(ROW()+(0), COLUMN()+(-1), 1)), 2)</f>
        <v>0.69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6.3</v>
      </c>
      <c r="G13" s="17">
        <v>11.66</v>
      </c>
      <c r="H13" s="17">
        <f ca="1">ROUND(INDIRECT(ADDRESS(ROW()+(0), COLUMN()+(-2), 1))*INDIRECT(ADDRESS(ROW()+(0), COLUMN()+(-1), 1)), 2)</f>
        <v>73.46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0.1</v>
      </c>
      <c r="G14" s="17">
        <v>3.79</v>
      </c>
      <c r="H14" s="17">
        <f ca="1">ROUND(INDIRECT(ADDRESS(ROW()+(0), COLUMN()+(-2), 1))*INDIRECT(ADDRESS(ROW()+(0), COLUMN()+(-1), 1)), 2)</f>
        <v>0.38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1.15</v>
      </c>
      <c r="G15" s="17">
        <v>42.99</v>
      </c>
      <c r="H15" s="17">
        <f ca="1">ROUND(INDIRECT(ADDRESS(ROW()+(0), COLUMN()+(-2), 1))*INDIRECT(ADDRESS(ROW()+(0), COLUMN()+(-1), 1)), 2)</f>
        <v>49.44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0.065</v>
      </c>
      <c r="G16" s="17">
        <v>439.6</v>
      </c>
      <c r="H16" s="17">
        <f ca="1">ROUND(INDIRECT(ADDRESS(ROW()+(0), COLUMN()+(-2), 1))*INDIRECT(ADDRESS(ROW()+(0), COLUMN()+(-1), 1)), 2)</f>
        <v>28.57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0.15</v>
      </c>
      <c r="G17" s="17">
        <v>3.94</v>
      </c>
      <c r="H17" s="17">
        <f ca="1">ROUND(INDIRECT(ADDRESS(ROW()+(0), COLUMN()+(-2), 1))*INDIRECT(ADDRESS(ROW()+(0), COLUMN()+(-1), 1)), 2)</f>
        <v>0.59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0.003</v>
      </c>
      <c r="G18" s="17">
        <v>700.32</v>
      </c>
      <c r="H18" s="17">
        <f ca="1">ROUND(INDIRECT(ADDRESS(ROW()+(0), COLUMN()+(-2), 1))*INDIRECT(ADDRESS(ROW()+(0), COLUMN()+(-1), 1)), 2)</f>
        <v>2.1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0.125</v>
      </c>
      <c r="G19" s="17">
        <v>31.99</v>
      </c>
      <c r="H19" s="17">
        <f ca="1">ROUND(INDIRECT(ADDRESS(ROW()+(0), COLUMN()+(-2), 1))*INDIRECT(ADDRESS(ROW()+(0), COLUMN()+(-1), 1)), 2)</f>
        <v>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0.251</v>
      </c>
      <c r="G20" s="17">
        <v>30.15</v>
      </c>
      <c r="H20" s="17">
        <f ca="1">ROUND(INDIRECT(ADDRESS(ROW()+(0), COLUMN()+(-2), 1))*INDIRECT(ADDRESS(ROW()+(0), COLUMN()+(-1), 1)), 2)</f>
        <v>7.57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0.11</v>
      </c>
      <c r="G21" s="17">
        <v>31.99</v>
      </c>
      <c r="H21" s="17">
        <f ca="1">ROUND(INDIRECT(ADDRESS(ROW()+(0), COLUMN()+(-2), 1))*INDIRECT(ADDRESS(ROW()+(0), COLUMN()+(-1), 1)), 2)</f>
        <v>3.52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0.104</v>
      </c>
      <c r="G22" s="17">
        <v>30.15</v>
      </c>
      <c r="H22" s="17">
        <f ca="1">ROUND(INDIRECT(ADDRESS(ROW()+(0), COLUMN()+(-2), 1))*INDIRECT(ADDRESS(ROW()+(0), COLUMN()+(-1), 1)), 2)</f>
        <v>3.14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0.003</v>
      </c>
      <c r="G23" s="17">
        <v>31.99</v>
      </c>
      <c r="H23" s="17">
        <f ca="1">ROUND(INDIRECT(ADDRESS(ROW()+(0), COLUMN()+(-2), 1))*INDIRECT(ADDRESS(ROW()+(0), COLUMN()+(-1), 1)), 2)</f>
        <v>0.1</v>
      </c>
    </row>
    <row r="24" spans="1:8" ht="13.50" thickBot="1" customHeight="1">
      <c r="A24" s="14" t="s">
        <v>56</v>
      </c>
      <c r="B24" s="14"/>
      <c r="C24" s="14"/>
      <c r="D24" s="18" t="s">
        <v>57</v>
      </c>
      <c r="E24" s="19" t="s">
        <v>58</v>
      </c>
      <c r="F24" s="20">
        <v>0.014</v>
      </c>
      <c r="G24" s="21">
        <v>30.15</v>
      </c>
      <c r="H24" s="21">
        <f ca="1">ROUND(INDIRECT(ADDRESS(ROW()+(0), COLUMN()+(-2), 1))*INDIRECT(ADDRESS(ROW()+(0), COLUMN()+(-1), 1)), 2)</f>
        <v>0.42</v>
      </c>
    </row>
    <row r="25" spans="1:8" ht="13.50" thickBot="1" customHeight="1">
      <c r="A25" s="19"/>
      <c r="B25" s="19"/>
      <c r="C25" s="19"/>
      <c r="D25" s="22" t="s">
        <v>59</v>
      </c>
      <c r="E25" s="5" t="s">
        <v>60</v>
      </c>
      <c r="F25" s="23">
        <v>2</v>
      </c>
      <c r="G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264.02</v>
      </c>
      <c r="H25" s="24">
        <f ca="1">ROUND(INDIRECT(ADDRESS(ROW()+(0), COLUMN()+(-2), 1))*INDIRECT(ADDRESS(ROW()+(0), COLUMN()+(-1), 1))/100, 2)</f>
        <v>5.28</v>
      </c>
    </row>
    <row r="26" spans="1:8" ht="13.50" thickBot="1" customHeight="1">
      <c r="A26" s="25" t="s">
        <v>61</v>
      </c>
      <c r="B26" s="25"/>
      <c r="C26" s="25"/>
      <c r="D26" s="26"/>
      <c r="E26" s="26"/>
      <c r="F26" s="27"/>
      <c r="G26" s="25" t="s">
        <v>62</v>
      </c>
      <c r="H2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269.3</v>
      </c>
    </row>
  </sheetData>
  <mergeCells count="2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E26"/>
  </mergeCells>
  <pageMargins left="0.147638" right="0.147638" top="0.206693" bottom="0.206693" header="0.0" footer="0.0"/>
  <pageSetup paperSize="9" orientation="portrait"/>
  <rowBreaks count="0" manualBreakCount="0">
    </rowBreaks>
</worksheet>
</file>