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<sst xmlns="http://schemas.openxmlformats.org/spreadsheetml/2006/main" count="75" uniqueCount="75">
  <si>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</si>
  <si>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EHR015</t>
  </si>
  <si>
    <t xml:space="preserve">m²</t>
  </si>
  <si>
    <t xml:space="preserve">Laje nervurada bidirecional com molde recuperável.</t>
  </si>
  <si>
    <r>
      <rPr>
        <sz val="8.25"/>
        <color rgb="FF000000"/>
        <rFont val="Arial"/>
        <family val="2"/>
      </rPr>
      <t xml:space="preserve">Laje nervurada bidirecional de concreto armado com molde recuperável, horizontal, com 15% de zonas maciças, com altura livre de piso de até 3 m, altura total 23 = 18 + 5 cm, realizada com concreto C25 classe de agressividade ambiental II e tipo de ambiente urbano, brita 1, consistência S100 dosado em central, e concretagem com grua, volume 0,113 m³/m², e aço CA-50 em zonas maciças e nervuras, quantidade 19 kg/m²; nervuras de concreto "in loco" de 7 cm de espessura, entre-eixo 65 cm; molde recuperável para laje nervurada bidirecional de plástico, de 65x65x18 cm; camada de compressão de 5 cm de espessura, com armadura de distribuição formada por tela eletrossoldada Q 92 15x15 mm de aço CA-60; montagem e desmontagem de sistema de escoramento e fôrmas, formado por superfície moldante de painéis de madeira compensada, resinados de 12 mm de espessura, amortizáveis em 12 utilizações, em zonas maciças e formado por superfície moldante de moldes recuperáveis de plástico, amortizáveis em 50 utilizações, em zonas aligeiradas, apoiadas sobre estrutura suporte vertical de escoras metálicas telescópicas, amortizáveis em 150 utilizações e estrutura suporte horizontal em duas direções de perfis em duplo "C" de chapa dobrada de aço galvanizado, amortizáveis em 150 utilizações. Inclusive arame de atar, separadores, líquido desmoldante, para evitar a aderência do concreto às fôrmas e agente filmógeno, para a cura de concretos e argamassas. O preço inclui o corte, dobra e montagem da armadura em central de armaduras de obra e a posterior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</si>
  <si>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</si>
  <si>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</si>
  <si>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</si>
  <si>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</si>
  <si>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</si>
  <si>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</si>
  <si>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</si>
  <si>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</si>
  <si>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</si>
  <si>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mt08ebr120b</t>
  </si>
  <si>
    <t xml:space="preserve">m</t>
  </si>
  <si>
    <t xml:space="preserve">Perfil em duplo "C" de chapa dobrada de aço galvanizado, de 180 mm de altura, para cimbramento primário.</t>
  </si>
  <si>
    <t xml:space="preserve">mt08ebr120a</t>
  </si>
  <si>
    <t xml:space="preserve">m</t>
  </si>
  <si>
    <t xml:space="preserve">Perfil em duplo "C" de chapa dobrada de aço galvanizado, de 75 mm de altura, para cimbramento secundário.</t>
  </si>
  <si>
    <t xml:space="preserve">mt08ebr030a</t>
  </si>
  <si>
    <t xml:space="preserve">Un</t>
  </si>
  <si>
    <t xml:space="preserve">Escora metálica telescópica, até 3 m de altura.</t>
  </si>
  <si>
    <t xml:space="preserve">mt08ebr040e</t>
  </si>
  <si>
    <t xml:space="preserve">m</t>
  </si>
  <si>
    <t xml:space="preserve">Tábua de madeira serrada, de pinus (pinus spp), de 2,5x20 cm, de 2ª qualidade, segundo ABNT NBR 11700.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</si>
  <si>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</si>
  <si>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</si>
  <si>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</si>
  <si>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</si>
  <si>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</si>
  <si>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</si>
  <si>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mt07ate010seb</t>
  </si>
  <si>
    <t xml:space="preserve">Un</t>
  </si>
  <si>
    <t xml:space="preserve">Molde recuperável para laje nervurada bidirecional de plástico, de 65x65x18 cm. Inclusive peças especiais.</t>
  </si>
  <si>
    <t xml:space="preserve">mt07aco020g</t>
  </si>
  <si>
    <t xml:space="preserve">Un</t>
  </si>
  <si>
    <t xml:space="preserve">Separador certificado para lajes nervuradas bidirecionais.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</si>
  <si>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</si>
  <si>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</si>
  <si>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</si>
  <si>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</si>
  <si>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</si>
  <si>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</si>
  <si>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mt07ame060ccb</t>
  </si>
  <si>
    <t xml:space="preserve">m²</t>
  </si>
  <si>
    <t xml:space="preserve">Tela eletrossoldada Q 92 15x15 cm, com fios longitudinais de 4,2 mm de diâmetro e fios transversais de 4,2 mm de diâmetro, aço CA-60, segundo ABNT NBR 7481.</t>
  </si>
  <si>
    <t xml:space="preserve">mt10haf080iec</t>
  </si>
  <si>
    <t xml:space="preserve">m³</t>
  </si>
  <si>
    <t xml:space="preserve">Concreto C25 classe de agressividade ambiental II e tipo de ambiente urbano, brita 1, consistência S100, dosado em central, segundo ABNT NBR 8953.</t>
  </si>
  <si>
    <t xml:space="preserve">mt08cur010a</t>
  </si>
  <si>
    <t xml:space="preserve">l</t>
  </si>
  <si>
    <t xml:space="preserve">Agente filmógeno, para a cura de concretos e argamassas, com acabamento aparente.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</si>
  <si>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</si>
  <si>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</si>
  <si>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</si>
  <si>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</si>
  <si>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</si>
  <si>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</si>
  <si>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</si>
  <si>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</si>
  <si>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</si>
  <si>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</si>
  <si>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</si>
  <si>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</si>
  <si>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mo045</t>
  </si>
  <si>
    <t xml:space="preserve">h</t>
  </si>
  <si>
    <t xml:space="preserve">Oficial de trabalhos de concretagem.</t>
  </si>
  <si>
    <t xml:space="preserve">mo092</t>
  </si>
  <si>
    <t xml:space="preserve">h</t>
  </si>
  <si>
    <t xml:space="preserve">Ajudante de trabalhos concretagem.</t>
  </si>
  <si>
    <t xml:space="preserve">%</t>
  </si>
  <si>
    <t xml:space="preserve">Custos diretos complementares</t>
  </si>
  <si>
    <t xml:space="preserve">Custo de manutenção decenal: R$ 19,47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</si>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</sst>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8.2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0.013</v>
      </c>
      <c r="G9" s="13">
        <v>16.93</v>
      </c>
      <c r="H9" s="13">
        <f ca="1">ROUND(INDIRECT(ADDRESS(ROW()+(0), COLUMN()+(-2), 1))*INDIRECT(ADDRESS(ROW()+(0), COLUMN()+(-1), 1)), 2)</f>
        <v>0.22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0.006</v>
      </c>
      <c r="G10" s="17">
        <v>412.25</v>
      </c>
      <c r="H10" s="17">
        <f ca="1">ROUND(INDIRECT(ADDRESS(ROW()+(0), COLUMN()+(-2), 1))*INDIRECT(ADDRESS(ROW()+(0), COLUMN()+(-1), 1)), 2)</f>
        <v>2.47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201.47</v>
      </c>
      <c r="H11" s="17">
        <f ca="1">ROUND(INDIRECT(ADDRESS(ROW()+(0), COLUMN()+(-2), 1))*INDIRECT(ADDRESS(ROW()+(0), COLUMN()+(-1), 1)), 2)</f>
        <v>1.21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0.013</v>
      </c>
      <c r="G12" s="17">
        <v>61.76</v>
      </c>
      <c r="H12" s="17">
        <f ca="1">ROUND(INDIRECT(ADDRESS(ROW()+(0), COLUMN()+(-2), 1))*INDIRECT(ADDRESS(ROW()+(0), COLUMN()+(-1), 1)), 2)</f>
        <v>0.8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0.92</v>
      </c>
      <c r="G13" s="17">
        <v>10.53</v>
      </c>
      <c r="H13" s="17">
        <f ca="1">ROUND(INDIRECT(ADDRESS(ROW()+(0), COLUMN()+(-2), 1))*INDIRECT(ADDRESS(ROW()+(0), COLUMN()+(-1), 1)), 2)</f>
        <v>9.69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4.32</v>
      </c>
      <c r="H14" s="17">
        <f ca="1">ROUND(INDIRECT(ADDRESS(ROW()+(0), COLUMN()+(-2), 1))*INDIRECT(ADDRESS(ROW()+(0), COLUMN()+(-1), 1)), 2)</f>
        <v>0.03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0.005</v>
      </c>
      <c r="G15" s="17">
        <v>4.56</v>
      </c>
      <c r="H15" s="17">
        <f ca="1">ROUND(INDIRECT(ADDRESS(ROW()+(0), COLUMN()+(-2), 1))*INDIRECT(ADDRESS(ROW()+(0), COLUMN()+(-1), 1)), 2)</f>
        <v>0.02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0.044</v>
      </c>
      <c r="G16" s="17">
        <v>396.25</v>
      </c>
      <c r="H16" s="17">
        <f ca="1">ROUND(INDIRECT(ADDRESS(ROW()+(0), COLUMN()+(-2), 1))*INDIRECT(ADDRESS(ROW()+(0), COLUMN()+(-1), 1)), 2)</f>
        <v>17.44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0.16</v>
      </c>
      <c r="H17" s="17">
        <f ca="1">ROUND(INDIRECT(ADDRESS(ROW()+(0), COLUMN()+(-2), 1))*INDIRECT(ADDRESS(ROW()+(0), COLUMN()+(-1), 1)), 2)</f>
        <v>0.19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19.95</v>
      </c>
      <c r="G18" s="17">
        <v>11.66</v>
      </c>
      <c r="H18" s="17">
        <f ca="1">ROUND(INDIRECT(ADDRESS(ROW()+(0), COLUMN()+(-2), 1))*INDIRECT(ADDRESS(ROW()+(0), COLUMN()+(-1), 1)), 2)</f>
        <v>232.62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0.19</v>
      </c>
      <c r="G19" s="17">
        <v>3.79</v>
      </c>
      <c r="H19" s="17">
        <f ca="1">ROUND(INDIRECT(ADDRESS(ROW()+(0), COLUMN()+(-2), 1))*INDIRECT(ADDRESS(ROW()+(0), COLUMN()+(-1), 1)), 2)</f>
        <v>0.72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20.12</v>
      </c>
      <c r="H20" s="17">
        <f ca="1">ROUND(INDIRECT(ADDRESS(ROW()+(0), COLUMN()+(-2), 1))*INDIRECT(ADDRESS(ROW()+(0), COLUMN()+(-1), 1)), 2)</f>
        <v>22.13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0.119</v>
      </c>
      <c r="G21" s="17">
        <v>344.88</v>
      </c>
      <c r="H21" s="17">
        <f ca="1">ROUND(INDIRECT(ADDRESS(ROW()+(0), COLUMN()+(-2), 1))*INDIRECT(ADDRESS(ROW()+(0), COLUMN()+(-1), 1)), 2)</f>
        <v>41.04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8.17</v>
      </c>
      <c r="H22" s="17">
        <f ca="1">ROUND(INDIRECT(ADDRESS(ROW()+(0), COLUMN()+(-2), 1))*INDIRECT(ADDRESS(ROW()+(0), COLUMN()+(-1), 1)), 2)</f>
        <v>1.23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0.523</v>
      </c>
      <c r="G23" s="17">
        <v>31.99</v>
      </c>
      <c r="H23" s="17">
        <f ca="1">ROUND(INDIRECT(ADDRESS(ROW()+(0), COLUMN()+(-2), 1))*INDIRECT(ADDRESS(ROW()+(0), COLUMN()+(-1), 1)), 2)</f>
        <v>16.73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0.523</v>
      </c>
      <c r="G24" s="17">
        <v>30.15</v>
      </c>
      <c r="H24" s="17">
        <f ca="1">ROUND(INDIRECT(ADDRESS(ROW()+(0), COLUMN()+(-2), 1))*INDIRECT(ADDRESS(ROW()+(0), COLUMN()+(-1), 1)), 2)</f>
        <v>15.77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0.238</v>
      </c>
      <c r="G25" s="17">
        <v>31.99</v>
      </c>
      <c r="H25" s="17">
        <f ca="1">ROUND(INDIRECT(ADDRESS(ROW()+(0), COLUMN()+(-2), 1))*INDIRECT(ADDRESS(ROW()+(0), COLUMN()+(-1), 1)), 2)</f>
        <v>7.61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0.258</v>
      </c>
      <c r="G26" s="17">
        <v>30.15</v>
      </c>
      <c r="H26" s="17">
        <f ca="1">ROUND(INDIRECT(ADDRESS(ROW()+(0), COLUMN()+(-2), 1))*INDIRECT(ADDRESS(ROW()+(0), COLUMN()+(-1), 1)), 2)</f>
        <v>7.78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0.027</v>
      </c>
      <c r="G27" s="17">
        <v>31.99</v>
      </c>
      <c r="H27" s="17">
        <f ca="1">ROUND(INDIRECT(ADDRESS(ROW()+(0), COLUMN()+(-2), 1))*INDIRECT(ADDRESS(ROW()+(0), COLUMN()+(-1), 1)), 2)</f>
        <v>0.86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0.107</v>
      </c>
      <c r="G28" s="21">
        <v>30.15</v>
      </c>
      <c r="H28" s="21">
        <f ca="1">ROUND(INDIRECT(ADDRESS(ROW()+(0), COLUMN()+(-2), 1))*INDIRECT(ADDRESS(ROW()+(0), COLUMN()+(-1), 1)), 2)</f>
        <v>3.23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381.79</v>
      </c>
      <c r="H29" s="24">
        <f ca="1">ROUND(INDIRECT(ADDRESS(ROW()+(0), COLUMN()+(-2), 1))*INDIRECT(ADDRESS(ROW()+(0), COLUMN()+(-1), 1))/100, 2)</f>
        <v>7.64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389.43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