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<sst xmlns="http://schemas.openxmlformats.org/spreadsheetml/2006/main" count="78" uniqueCount="78">
  <si>
    <t xml:space="preserve"/>
  </si>
  <si>
    <t xml:space="preserve">EHR015</t>
  </si>
  <si>
    <t xml:space="preserve">m²</t>
  </si>
  <si>
    <t xml:space="preserve">Laje nervurada bidirecional com molde recuperável.</t>
  </si>
  <si>
    <r>
      <rPr>
        <sz val="8.25"/>
        <color rgb="FF000000"/>
        <rFont val="Arial"/>
        <family val="2"/>
      </rPr>
      <t xml:space="preserve">Laje nervurada bidirecional de concreto armado com molde recuperável, horizontal, com 15% de zonas maciças, com altura livre de piso de entre 3 e 4 m, altura total 21 = 16 + 5 cm, realizada com concreto C25 classe de agressividade ambiental II e tipo de ambiente urbano, brita 1, consistência S100 dosado em central, e concretagem com bomba, volume 0,109 m³/m², e aço CA-50 em zonas maciças e nervuras, quantidade 19 kg/m²; nervuras de concreto "in loco" de 7 cm de espessura, entre-eixo 61 cm; molde recuperável para laje nervurada bidirecional de plástico, de 61x61x16 cm; camada de compressão de 5 cm de espessura, com armadura de distribuição formada por tela eletrossoldada Q 396 10x10 mm de aço CA-60; montagem e desmontagem de sistema de escoramento e fôrmas, formado por superfície moldante de painéis de madeira compensada, resinados de 12 mm de espessura, amortizáveis em 12 utilizações, em zonas maciças e formado por superfície moldante de moldes recuperáveis de plástico, amortizáveis em 50 utilizações, em zonas aligeiradas, apoiadas sobre estrutura suporte vertical de escoras metálicas telescópicas, amortizáveis em 150 utilizações e estrutura suporte horizontal em duas direções de perfis em duplo "C" de chapa dobrada de aço galvanizado, amortizáveis em 150 utilizações. Inclusive arame de atar, separadores, líquido desmoldante, para evitar a aderência do concreto às fôrmas e agente filmógeno, para a cura de concretos e argamassas. O preço inclui o corte, dobra e montagem da armadura em central de armaduras de obra e a posterior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</si>
  <si>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</si>
  <si>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</si>
  <si>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</si>
  <si>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</si>
  <si>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</si>
  <si>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</si>
  <si>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mt08ebr010c</t>
  </si>
  <si>
    <t xml:space="preserve">m²</t>
  </si>
  <si>
    <t xml:space="preserve">Painel de madeira compensada, resinado de 12 mm de espessura, com faces e bordas retas revestidas com resina fenólica, segundo NBR ISO 1096.</t>
  </si>
  <si>
    <t xml:space="preserve">mt08ebr120b</t>
  </si>
  <si>
    <t xml:space="preserve">m</t>
  </si>
  <si>
    <t xml:space="preserve">Perfil em duplo "C" de chapa dobrada de aço galvanizado, de 180 mm de altura, para cimbramento primário.</t>
  </si>
  <si>
    <t xml:space="preserve">mt08ebr120a</t>
  </si>
  <si>
    <t xml:space="preserve">m</t>
  </si>
  <si>
    <t xml:space="preserve">Perfil em duplo "C" de chapa dobrada de aço galvanizado, de 75 mm de altura, para cimbramento secundário.</t>
  </si>
  <si>
    <t xml:space="preserve">mt08ebr030d</t>
  </si>
  <si>
    <t xml:space="preserve">Un</t>
  </si>
  <si>
    <t xml:space="preserve">Escora metálica telescópica, até 4 m de altura.</t>
  </si>
  <si>
    <t xml:space="preserve">mt08ebr040e</t>
  </si>
  <si>
    <t xml:space="preserve">m</t>
  </si>
  <si>
    <t xml:space="preserve">Tábua de madeira serrada, de pinus (pinus spp), de 2,5x20 cm, de 2ª qualidade, segundo ABNT NBR 11700.</t>
  </si>
  <si>
    <t xml:space="preserve">mt08var200c</t>
  </si>
  <si>
    <t xml:space="preserve">kg</t>
  </si>
  <si>
    <t xml:space="preserve">Pregos comuns 17x21 com cabeça, de 3 mm de diâmetro e 48 mm de comprimento.</t>
  </si>
  <si>
    <t xml:space="preserve">mt08dba010d</t>
  </si>
  <si>
    <t xml:space="preserve">l</t>
  </si>
  <si>
    <t xml:space="preserve">Agente desmoldante, à base de óleos especiais, emulsionante em água, para fôrmas metálicas, fenólicas ou de madeira.</t>
  </si>
  <si>
    <t xml:space="preserve">mt07ate010qcb</t>
  </si>
  <si>
    <t xml:space="preserve">Un</t>
  </si>
  <si>
    <t xml:space="preserve">Molde recuperável para laje nervurada bidirecional de plástico, de 61x61x16 cm. Inclusive peças especiais.</t>
  </si>
  <si>
    <t xml:space="preserve">mt07aco020g</t>
  </si>
  <si>
    <t xml:space="preserve">Un</t>
  </si>
  <si>
    <t xml:space="preserve">Separador certificado para lajes nervuradas bidirecionais.</t>
  </si>
  <si>
    <t xml:space="preserve">mt07aco070f</t>
  </si>
  <si>
    <t xml:space="preserve">kg</t>
  </si>
  <si>
    <t xml:space="preserve">Aço em barras nervuradas, CA-50, de vários diâmetros, segundo ABNT NBR 7480.</t>
  </si>
  <si>
    <t xml:space="preserve">mt08var050</t>
  </si>
  <si>
    <t xml:space="preserve">kg</t>
  </si>
  <si>
    <t xml:space="preserve">Arame galvanizado para atar, de 1,30 mm de diâmetro.</t>
  </si>
  <si>
    <t xml:space="preserve">mt07ame060hka</t>
  </si>
  <si>
    <t xml:space="preserve">m²</t>
  </si>
  <si>
    <t xml:space="preserve">Tela eletrossoldada Q 396 10x10 cm, com fios longitudinais de 7,1 mm de diâmetro e fios transversais de 7,1 mm de diâmetro, aço CA-60, segundo ABNT NBR 7481.</t>
  </si>
  <si>
    <t xml:space="preserve">mt10haf080iec</t>
  </si>
  <si>
    <t xml:space="preserve">m³</t>
  </si>
  <si>
    <t xml:space="preserve">Concreto C25 classe de agressividade ambiental II e tipo de ambiente urbano, brita 1, consistência S100, dosado em central, segundo ABNT NBR 8953.</t>
  </si>
  <si>
    <t xml:space="preserve">mt08cur010a</t>
  </si>
  <si>
    <t xml:space="preserve">l</t>
  </si>
  <si>
    <t xml:space="preserve">Agente filmógeno, para a cura de concretos e argamassas, com acabamento aparente.</t>
  </si>
  <si>
    <t xml:space="preserve">mq06bhe010</t>
  </si>
  <si>
    <t xml:space="preserve">h</t>
  </si>
  <si>
    <t xml:space="preserve">Caminhão bomba estacionado na obra, para bombeamento de concreto.</t>
  </si>
  <si>
    <t xml:space="preserve">mo044</t>
  </si>
  <si>
    <t xml:space="preserve">h</t>
  </si>
  <si>
    <t xml:space="preserve">Montador de fôrmas.</t>
  </si>
  <si>
    <t xml:space="preserve">mo091</t>
  </si>
  <si>
    <t xml:space="preserve">h</t>
  </si>
  <si>
    <t xml:space="preserve">Ajudante de montador de fôrmas.</t>
  </si>
  <si>
    <t xml:space="preserve">mo043</t>
  </si>
  <si>
    <t xml:space="preserve">h</t>
  </si>
  <si>
    <t xml:space="preserve">Armador.</t>
  </si>
  <si>
    <t xml:space="preserve">mo090</t>
  </si>
  <si>
    <t xml:space="preserve">h</t>
  </si>
  <si>
    <t xml:space="preserve">Ajudante de armador.</t>
  </si>
  <si>
    <t xml:space="preserve">mo045</t>
  </si>
  <si>
    <t xml:space="preserve">h</t>
  </si>
  <si>
    <t xml:space="preserve">Oficial de trabalhos de concretagem.</t>
  </si>
  <si>
    <t xml:space="preserve">mo092</t>
  </si>
  <si>
    <t xml:space="preserve">h</t>
  </si>
  <si>
    <t xml:space="preserve">Ajudante de trabalhos concretagem.</t>
  </si>
  <si>
    <t xml:space="preserve">%</t>
  </si>
  <si>
    <t xml:space="preserve">Custos diretos complementares</t>
  </si>
  <si>
    <t xml:space="preserve">Custo de manutenção decenal: R$ 23,46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</si>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</sst>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08" customWidth="1"/>
    <col min="4" max="4" width="78.37" customWidth="1"/>
    <col min="5" max="5" width="6.97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29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0.013</v>
      </c>
      <c r="F9" s="13">
        <v>16.93</v>
      </c>
      <c r="G9" s="13">
        <f ca="1">ROUND(INDIRECT(ADDRESS(ROW()+(0), COLUMN()+(-2), 1))*INDIRECT(ADDRESS(ROW()+(0), COLUMN()+(-1), 1)), 2)</f>
        <v>0.22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0.006</v>
      </c>
      <c r="F10" s="17">
        <v>412.25</v>
      </c>
      <c r="G10" s="17">
        <f ca="1">ROUND(INDIRECT(ADDRESS(ROW()+(0), COLUMN()+(-2), 1))*INDIRECT(ADDRESS(ROW()+(0), COLUMN()+(-1), 1)), 2)</f>
        <v>2.47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0.006</v>
      </c>
      <c r="F11" s="17">
        <v>201.47</v>
      </c>
      <c r="G11" s="17">
        <f ca="1">ROUND(INDIRECT(ADDRESS(ROW()+(0), COLUMN()+(-2), 1))*INDIRECT(ADDRESS(ROW()+(0), COLUMN()+(-1), 1)), 2)</f>
        <v>1.21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0.013</v>
      </c>
      <c r="F12" s="17">
        <v>81.98</v>
      </c>
      <c r="G12" s="17">
        <f ca="1">ROUND(INDIRECT(ADDRESS(ROW()+(0), COLUMN()+(-2), 1))*INDIRECT(ADDRESS(ROW()+(0), COLUMN()+(-1), 1)), 2)</f>
        <v>1.07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0.84</v>
      </c>
      <c r="F13" s="17">
        <v>10.53</v>
      </c>
      <c r="G13" s="17">
        <f ca="1">ROUND(INDIRECT(ADDRESS(ROW()+(0), COLUMN()+(-2), 1))*INDIRECT(ADDRESS(ROW()+(0), COLUMN()+(-1), 1)), 2)</f>
        <v>8.85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0.006</v>
      </c>
      <c r="F14" s="17">
        <v>4.32</v>
      </c>
      <c r="G14" s="17">
        <f ca="1">ROUND(INDIRECT(ADDRESS(ROW()+(0), COLUMN()+(-2), 1))*INDIRECT(ADDRESS(ROW()+(0), COLUMN()+(-1), 1)), 2)</f>
        <v>0.03</v>
      </c>
    </row>
    <row r="15" spans="1:7" ht="24.00" thickBot="1" customHeight="1">
      <c r="A15" s="14" t="s">
        <v>29</v>
      </c>
      <c r="B15" s="14"/>
      <c r="C15" s="15" t="s">
        <v>30</v>
      </c>
      <c r="D15" s="14" t="s">
        <v>31</v>
      </c>
      <c r="E15" s="16">
        <v>0.005</v>
      </c>
      <c r="F15" s="17">
        <v>4.56</v>
      </c>
      <c r="G15" s="17">
        <f ca="1">ROUND(INDIRECT(ADDRESS(ROW()+(0), COLUMN()+(-2), 1))*INDIRECT(ADDRESS(ROW()+(0), COLUMN()+(-1), 1)), 2)</f>
        <v>0.02</v>
      </c>
    </row>
    <row r="16" spans="1:7" ht="24.00" thickBot="1" customHeight="1">
      <c r="A16" s="14" t="s">
        <v>32</v>
      </c>
      <c r="B16" s="14"/>
      <c r="C16" s="15" t="s">
        <v>33</v>
      </c>
      <c r="D16" s="14" t="s">
        <v>34</v>
      </c>
      <c r="E16" s="16">
        <v>0.05</v>
      </c>
      <c r="F16" s="17">
        <v>335.29</v>
      </c>
      <c r="G16" s="17">
        <f ca="1">ROUND(INDIRECT(ADDRESS(ROW()+(0), COLUMN()+(-2), 1))*INDIRECT(ADDRESS(ROW()+(0), COLUMN()+(-1), 1)), 2)</f>
        <v>16.76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1.2</v>
      </c>
      <c r="F17" s="17">
        <v>0.16</v>
      </c>
      <c r="G17" s="17">
        <f ca="1">ROUND(INDIRECT(ADDRESS(ROW()+(0), COLUMN()+(-2), 1))*INDIRECT(ADDRESS(ROW()+(0), COLUMN()+(-1), 1)), 2)</f>
        <v>0.19</v>
      </c>
    </row>
    <row r="18" spans="1:7" ht="13.50" thickBot="1" customHeight="1">
      <c r="A18" s="14" t="s">
        <v>38</v>
      </c>
      <c r="B18" s="14"/>
      <c r="C18" s="15" t="s">
        <v>39</v>
      </c>
      <c r="D18" s="14" t="s">
        <v>40</v>
      </c>
      <c r="E18" s="16">
        <v>19.95</v>
      </c>
      <c r="F18" s="17">
        <v>11.66</v>
      </c>
      <c r="G18" s="17">
        <f ca="1">ROUND(INDIRECT(ADDRESS(ROW()+(0), COLUMN()+(-2), 1))*INDIRECT(ADDRESS(ROW()+(0), COLUMN()+(-1), 1)), 2)</f>
        <v>232.62</v>
      </c>
    </row>
    <row r="19" spans="1:7" ht="13.50" thickBot="1" customHeight="1">
      <c r="A19" s="14" t="s">
        <v>41</v>
      </c>
      <c r="B19" s="14"/>
      <c r="C19" s="15" t="s">
        <v>42</v>
      </c>
      <c r="D19" s="14" t="s">
        <v>43</v>
      </c>
      <c r="E19" s="16">
        <v>0.19</v>
      </c>
      <c r="F19" s="17">
        <v>3.79</v>
      </c>
      <c r="G19" s="17">
        <f ca="1">ROUND(INDIRECT(ADDRESS(ROW()+(0), COLUMN()+(-2), 1))*INDIRECT(ADDRESS(ROW()+(0), COLUMN()+(-1), 1)), 2)</f>
        <v>0.72</v>
      </c>
    </row>
    <row r="20" spans="1:7" ht="24.00" thickBot="1" customHeight="1">
      <c r="A20" s="14" t="s">
        <v>44</v>
      </c>
      <c r="B20" s="14"/>
      <c r="C20" s="15" t="s">
        <v>45</v>
      </c>
      <c r="D20" s="14" t="s">
        <v>46</v>
      </c>
      <c r="E20" s="16">
        <v>1.1</v>
      </c>
      <c r="F20" s="17">
        <v>89.58</v>
      </c>
      <c r="G20" s="17">
        <f ca="1">ROUND(INDIRECT(ADDRESS(ROW()+(0), COLUMN()+(-2), 1))*INDIRECT(ADDRESS(ROW()+(0), COLUMN()+(-1), 1)), 2)</f>
        <v>98.54</v>
      </c>
    </row>
    <row r="21" spans="1:7" ht="24.00" thickBot="1" customHeight="1">
      <c r="A21" s="14" t="s">
        <v>47</v>
      </c>
      <c r="B21" s="14"/>
      <c r="C21" s="15" t="s">
        <v>48</v>
      </c>
      <c r="D21" s="14" t="s">
        <v>49</v>
      </c>
      <c r="E21" s="16">
        <v>0.114</v>
      </c>
      <c r="F21" s="17">
        <v>344.88</v>
      </c>
      <c r="G21" s="17">
        <f ca="1">ROUND(INDIRECT(ADDRESS(ROW()+(0), COLUMN()+(-2), 1))*INDIRECT(ADDRESS(ROW()+(0), COLUMN()+(-1), 1)), 2)</f>
        <v>39.32</v>
      </c>
    </row>
    <row r="22" spans="1:7" ht="13.50" thickBot="1" customHeight="1">
      <c r="A22" s="14" t="s">
        <v>50</v>
      </c>
      <c r="B22" s="14"/>
      <c r="C22" s="15" t="s">
        <v>51</v>
      </c>
      <c r="D22" s="14" t="s">
        <v>52</v>
      </c>
      <c r="E22" s="16">
        <v>0.15</v>
      </c>
      <c r="F22" s="17">
        <v>8.17</v>
      </c>
      <c r="G22" s="17">
        <f ca="1">ROUND(INDIRECT(ADDRESS(ROW()+(0), COLUMN()+(-2), 1))*INDIRECT(ADDRESS(ROW()+(0), COLUMN()+(-1), 1)), 2)</f>
        <v>1.23</v>
      </c>
    </row>
    <row r="23" spans="1:7" ht="13.50" thickBot="1" customHeight="1">
      <c r="A23" s="14" t="s">
        <v>53</v>
      </c>
      <c r="B23" s="14"/>
      <c r="C23" s="15" t="s">
        <v>54</v>
      </c>
      <c r="D23" s="14" t="s">
        <v>55</v>
      </c>
      <c r="E23" s="16">
        <v>0.01</v>
      </c>
      <c r="F23" s="17">
        <v>700.32</v>
      </c>
      <c r="G23" s="17">
        <f ca="1">ROUND(INDIRECT(ADDRESS(ROW()+(0), COLUMN()+(-2), 1))*INDIRECT(ADDRESS(ROW()+(0), COLUMN()+(-1), 1)), 2)</f>
        <v>7</v>
      </c>
    </row>
    <row r="24" spans="1:7" ht="13.50" thickBot="1" customHeight="1">
      <c r="A24" s="14" t="s">
        <v>56</v>
      </c>
      <c r="B24" s="14"/>
      <c r="C24" s="15" t="s">
        <v>57</v>
      </c>
      <c r="D24" s="14" t="s">
        <v>58</v>
      </c>
      <c r="E24" s="16">
        <v>0.538</v>
      </c>
      <c r="F24" s="17">
        <v>31.99</v>
      </c>
      <c r="G24" s="17">
        <f ca="1">ROUND(INDIRECT(ADDRESS(ROW()+(0), COLUMN()+(-2), 1))*INDIRECT(ADDRESS(ROW()+(0), COLUMN()+(-1), 1)), 2)</f>
        <v>17.21</v>
      </c>
    </row>
    <row r="25" spans="1:7" ht="13.50" thickBot="1" customHeight="1">
      <c r="A25" s="14" t="s">
        <v>59</v>
      </c>
      <c r="B25" s="14"/>
      <c r="C25" s="15" t="s">
        <v>60</v>
      </c>
      <c r="D25" s="14" t="s">
        <v>61</v>
      </c>
      <c r="E25" s="16">
        <v>0.538</v>
      </c>
      <c r="F25" s="17">
        <v>30.15</v>
      </c>
      <c r="G25" s="17">
        <f ca="1">ROUND(INDIRECT(ADDRESS(ROW()+(0), COLUMN()+(-2), 1))*INDIRECT(ADDRESS(ROW()+(0), COLUMN()+(-1), 1)), 2)</f>
        <v>16.22</v>
      </c>
    </row>
    <row r="26" spans="1:7" ht="13.50" thickBot="1" customHeight="1">
      <c r="A26" s="14" t="s">
        <v>62</v>
      </c>
      <c r="B26" s="14"/>
      <c r="C26" s="15" t="s">
        <v>63</v>
      </c>
      <c r="D26" s="14" t="s">
        <v>64</v>
      </c>
      <c r="E26" s="16">
        <v>0.238</v>
      </c>
      <c r="F26" s="17">
        <v>31.99</v>
      </c>
      <c r="G26" s="17">
        <f ca="1">ROUND(INDIRECT(ADDRESS(ROW()+(0), COLUMN()+(-2), 1))*INDIRECT(ADDRESS(ROW()+(0), COLUMN()+(-1), 1)), 2)</f>
        <v>7.61</v>
      </c>
    </row>
    <row r="27" spans="1:7" ht="13.50" thickBot="1" customHeight="1">
      <c r="A27" s="14" t="s">
        <v>65</v>
      </c>
      <c r="B27" s="14"/>
      <c r="C27" s="15" t="s">
        <v>66</v>
      </c>
      <c r="D27" s="14" t="s">
        <v>67</v>
      </c>
      <c r="E27" s="16">
        <v>0.258</v>
      </c>
      <c r="F27" s="17">
        <v>30.15</v>
      </c>
      <c r="G27" s="17">
        <f ca="1">ROUND(INDIRECT(ADDRESS(ROW()+(0), COLUMN()+(-2), 1))*INDIRECT(ADDRESS(ROW()+(0), COLUMN()+(-1), 1)), 2)</f>
        <v>7.78</v>
      </c>
    </row>
    <row r="28" spans="1:7" ht="13.50" thickBot="1" customHeight="1">
      <c r="A28" s="14" t="s">
        <v>68</v>
      </c>
      <c r="B28" s="14"/>
      <c r="C28" s="15" t="s">
        <v>69</v>
      </c>
      <c r="D28" s="14" t="s">
        <v>70</v>
      </c>
      <c r="E28" s="16">
        <v>0.006</v>
      </c>
      <c r="F28" s="17">
        <v>31.99</v>
      </c>
      <c r="G28" s="17">
        <f ca="1">ROUND(INDIRECT(ADDRESS(ROW()+(0), COLUMN()+(-2), 1))*INDIRECT(ADDRESS(ROW()+(0), COLUMN()+(-1), 1)), 2)</f>
        <v>0.19</v>
      </c>
    </row>
    <row r="29" spans="1:7" ht="13.50" thickBot="1" customHeight="1">
      <c r="A29" s="14" t="s">
        <v>71</v>
      </c>
      <c r="B29" s="14"/>
      <c r="C29" s="18" t="s">
        <v>72</v>
      </c>
      <c r="D29" s="19" t="s">
        <v>73</v>
      </c>
      <c r="E29" s="20">
        <v>0.024</v>
      </c>
      <c r="F29" s="21">
        <v>30.15</v>
      </c>
      <c r="G29" s="21">
        <f ca="1">ROUND(INDIRECT(ADDRESS(ROW()+(0), COLUMN()+(-2), 1))*INDIRECT(ADDRESS(ROW()+(0), COLUMN()+(-1), 1)), 2)</f>
        <v>0.72</v>
      </c>
    </row>
    <row r="30" spans="1:7" ht="13.50" thickBot="1" customHeight="1">
      <c r="A30" s="19"/>
      <c r="B30" s="19"/>
      <c r="C30" s="22" t="s">
        <v>74</v>
      </c>
      <c r="D30" s="5" t="s">
        <v>75</v>
      </c>
      <c r="E30" s="23">
        <v>2</v>
      </c>
      <c r="F3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1))), 2)</f>
        <v>459.98</v>
      </c>
      <c r="G30" s="24">
        <f ca="1">ROUND(INDIRECT(ADDRESS(ROW()+(0), COLUMN()+(-2), 1))*INDIRECT(ADDRESS(ROW()+(0), COLUMN()+(-1), 1))/100, 2)</f>
        <v>9.2</v>
      </c>
    </row>
    <row r="31" spans="1:7" ht="13.50" thickBot="1" customHeight="1">
      <c r="A31" s="25" t="s">
        <v>76</v>
      </c>
      <c r="B31" s="25"/>
      <c r="C31" s="26"/>
      <c r="D31" s="26"/>
      <c r="E31" s="27"/>
      <c r="F31" s="25" t="s">
        <v>77</v>
      </c>
      <c r="G3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1))), 2)</f>
        <v>469.18</v>
      </c>
    </row>
  </sheetData>
  <mergeCells count="27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D31"/>
  </mergeCells>
  <pageMargins left="0.147638" right="0.147638" top="0.206693" bottom="0.206693" header="0.0" footer="0.0"/>
  <pageSetup paperSize="9" orientation="portrait"/>
  <rowBreaks count="0" manualBreakCount="0">
    </rowBreaks>
</worksheet>
</file>