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<sst xmlns="http://schemas.openxmlformats.org/spreadsheetml/2006/main" count="78" uniqueCount="78">
  <si>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</si>
  <si>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EHR010</t>
  </si>
  <si>
    <t xml:space="preserve">m²</t>
  </si>
  <si>
    <t xml:space="preserve">Laje nervurada bidirecional com caixão perdido.</t>
  </si>
  <si>
    <r>
      <rPr>
        <sz val="8.25"/>
        <color rgb="FF000000"/>
        <rFont val="Arial"/>
        <family val="2"/>
      </rPr>
      <t xml:space="preserve">Laje nervurada bidirecional de concreto armado com caixão perdido, horizontal, com 15% de zonas maciças, com altura livre de piso de até 3 m, altura total 21 cm, realizada com concreto C30 classe de agressividade ambiental III e tipo de ambiente marinho, brita 1, consistência S100 dosado em central, e concretagem com bomba, volume 0,106 m³/m², e aço CA-50 em zonas maciças e nervuras, quantidade 19 kg/m²; nervuras de concreto "in loco" de 7 cm de espessura, entre-eixo 60 cm; caixões perdidos de poliestireno expandido de 53x53x16 cm; camada de compressão de 5 cm de espessura, com armadura de distribuição formada por tela eletrossoldada Q 92 15x15 mm de aço CA-60; montagem e desmontagem de sistema de escoramento e fôrmas, formado por: superfície moldante de painéis de madeira compensada, resinados de 12 mm de espessura, amortizáveis em 12 utilizações; estrutura suporte vertical de escoras metálicas telescópicas, amortizáveis em 150 utilizações e estrutura suporte horizontal em duas direções de perfis em duplo "C" de chapa dobrada de aço galvanizado, amortizáveis em 150 utilizações. Inclusive arame de atar, separadores, líquido desmoldante, para evitar a aderência do concreto às fôrmas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</si>
  <si>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</si>
  <si>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</si>
  <si>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</si>
  <si>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</si>
  <si>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</si>
  <si>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</si>
  <si>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</si>
  <si>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</si>
  <si>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</si>
  <si>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mt08ebr120b</t>
  </si>
  <si>
    <t xml:space="preserve">m</t>
  </si>
  <si>
    <t xml:space="preserve">Perfil em duplo "C" de chapa dobrada de aço galvanizado, de 180 mm de altura, para cimbramento primário.</t>
  </si>
  <si>
    <t xml:space="preserve">mt08ebr120a</t>
  </si>
  <si>
    <t xml:space="preserve">m</t>
  </si>
  <si>
    <t xml:space="preserve">Perfil em duplo "C" de chapa dobrada de aço galvanizado, de 75 mm de altura, para cimbramento secundário.</t>
  </si>
  <si>
    <t xml:space="preserve">mt08ebr030a</t>
  </si>
  <si>
    <t xml:space="preserve">Un</t>
  </si>
  <si>
    <t xml:space="preserve">Escora metálica telescópica, até 3 m de altura.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</si>
  <si>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</si>
  <si>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</si>
  <si>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</si>
  <si>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</si>
  <si>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</si>
  <si>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</si>
  <si>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</si>
  <si>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</si>
  <si>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</si>
  <si>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mt07cpo012</t>
  </si>
  <si>
    <t xml:space="preserve">m³</t>
  </si>
  <si>
    <t xml:space="preserve">Poliestireno expandido para caixões perdidos.</t>
  </si>
  <si>
    <t xml:space="preserve">mt07aco020g</t>
  </si>
  <si>
    <t xml:space="preserve">Un</t>
  </si>
  <si>
    <t xml:space="preserve">Separador certificado para lajes nervuradas bidirecionais.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</si>
  <si>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</si>
  <si>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</si>
  <si>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</si>
  <si>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</si>
  <si>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</si>
  <si>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</si>
  <si>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</si>
  <si>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</si>
  <si>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</si>
  <si>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mt10haf080phc</t>
  </si>
  <si>
    <t xml:space="preserve">m³</t>
  </si>
  <si>
    <t xml:space="preserve">Concreto C30 classe de agressividade ambiental III e tipo de ambiente marinho, brita 1, consistência S100, dosado em central, segundo ABNT NBR 8953.</t>
  </si>
  <si>
    <t xml:space="preserve">mt08cur020a</t>
  </si>
  <si>
    <t xml:space="preserve">l</t>
  </si>
  <si>
    <t xml:space="preserve">Agente filmógeno, para a cura de concretos e argamassas.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</si>
  <si>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</si>
  <si>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</si>
  <si>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</si>
  <si>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</si>
  <si>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</si>
  <si>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</si>
  <si>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</si>
  <si>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</si>
  <si>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</si>
  <si>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</si>
  <si>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</si>
  <si>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</si>
  <si>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</si>
  <si>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</si>
  <si>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</si>
  <si>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</si>
  <si>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</si>
  <si>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</si>
  <si>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</si>
  <si>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</si>
  <si>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</si>
  <si>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</si>
  <si>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</si>
  <si>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R$ 19,68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</si>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</sst>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0.083</v>
      </c>
      <c r="G9" s="13">
        <v>16.93</v>
      </c>
      <c r="H9" s="13">
        <f ca="1">ROUND(INDIRECT(ADDRESS(ROW()+(0), COLUMN()+(-2), 1))*INDIRECT(ADDRESS(ROW()+(0), COLUMN()+(-1), 1)), 2)</f>
        <v>1.41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412.25</v>
      </c>
      <c r="H10" s="17">
        <f ca="1">ROUND(INDIRECT(ADDRESS(ROW()+(0), COLUMN()+(-2), 1))*INDIRECT(ADDRESS(ROW()+(0), COLUMN()+(-1), 1)), 2)</f>
        <v>2.47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201.47</v>
      </c>
      <c r="H11" s="17">
        <f ca="1">ROUND(INDIRECT(ADDRESS(ROW()+(0), COLUMN()+(-2), 1))*INDIRECT(ADDRESS(ROW()+(0), COLUMN()+(-1), 1)), 2)</f>
        <v>1.21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61.76</v>
      </c>
      <c r="H12" s="17">
        <f ca="1">ROUND(INDIRECT(ADDRESS(ROW()+(0), COLUMN()+(-2), 1))*INDIRECT(ADDRESS(ROW()+(0), COLUMN()+(-1), 1)), 2)</f>
        <v>0.8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0.84</v>
      </c>
      <c r="G13" s="17">
        <v>10.53</v>
      </c>
      <c r="H13" s="17">
        <f ca="1">ROUND(INDIRECT(ADDRESS(ROW()+(0), COLUMN()+(-2), 1))*INDIRECT(ADDRESS(ROW()+(0), COLUMN()+(-1), 1)), 2)</f>
        <v>8.85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</v>
      </c>
      <c r="G14" s="17">
        <v>4.32</v>
      </c>
      <c r="H14" s="17">
        <f ca="1">ROUND(INDIRECT(ADDRESS(ROW()+(0), COLUMN()+(-2), 1))*INDIRECT(ADDRESS(ROW()+(0), COLUMN()+(-1), 1)), 2)</f>
        <v>0.17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0.03</v>
      </c>
      <c r="G15" s="17">
        <v>4.56</v>
      </c>
      <c r="H15" s="17">
        <f ca="1">ROUND(INDIRECT(ADDRESS(ROW()+(0), COLUMN()+(-2), 1))*INDIRECT(ADDRESS(ROW()+(0), COLUMN()+(-1), 1)), 2)</f>
        <v>0.14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0.123</v>
      </c>
      <c r="G16" s="17">
        <v>151.56</v>
      </c>
      <c r="H16" s="17">
        <f ca="1">ROUND(INDIRECT(ADDRESS(ROW()+(0), COLUMN()+(-2), 1))*INDIRECT(ADDRESS(ROW()+(0), COLUMN()+(-1), 1)), 2)</f>
        <v>18.64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0.16</v>
      </c>
      <c r="H17" s="17">
        <f ca="1">ROUND(INDIRECT(ADDRESS(ROW()+(0), COLUMN()+(-2), 1))*INDIRECT(ADDRESS(ROW()+(0), COLUMN()+(-1), 1)), 2)</f>
        <v>0.19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11.66</v>
      </c>
      <c r="H18" s="17">
        <f ca="1">ROUND(INDIRECT(ADDRESS(ROW()+(0), COLUMN()+(-2), 1))*INDIRECT(ADDRESS(ROW()+(0), COLUMN()+(-1), 1)), 2)</f>
        <v>232.62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3.79</v>
      </c>
      <c r="H19" s="17">
        <f ca="1">ROUND(INDIRECT(ADDRESS(ROW()+(0), COLUMN()+(-2), 1))*INDIRECT(ADDRESS(ROW()+(0), COLUMN()+(-1), 1)), 2)</f>
        <v>0.72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20.12</v>
      </c>
      <c r="H20" s="17">
        <f ca="1">ROUND(INDIRECT(ADDRESS(ROW()+(0), COLUMN()+(-2), 1))*INDIRECT(ADDRESS(ROW()+(0), COLUMN()+(-1), 1)), 2)</f>
        <v>22.13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0.111</v>
      </c>
      <c r="G21" s="17">
        <v>376.24</v>
      </c>
      <c r="H21" s="17">
        <f ca="1">ROUND(INDIRECT(ADDRESS(ROW()+(0), COLUMN()+(-2), 1))*INDIRECT(ADDRESS(ROW()+(0), COLUMN()+(-1), 1)), 2)</f>
        <v>41.76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3.94</v>
      </c>
      <c r="H22" s="17">
        <f ca="1">ROUND(INDIRECT(ADDRESS(ROW()+(0), COLUMN()+(-2), 1))*INDIRECT(ADDRESS(ROW()+(0), COLUMN()+(-1), 1)), 2)</f>
        <v>0.59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</v>
      </c>
      <c r="G23" s="17">
        <v>700.32</v>
      </c>
      <c r="H23" s="17">
        <f ca="1">ROUND(INDIRECT(ADDRESS(ROW()+(0), COLUMN()+(-2), 1))*INDIRECT(ADDRESS(ROW()+(0), COLUMN()+(-1), 1)), 2)</f>
        <v>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0.496</v>
      </c>
      <c r="G24" s="17">
        <v>31.99</v>
      </c>
      <c r="H24" s="17">
        <f ca="1">ROUND(INDIRECT(ADDRESS(ROW()+(0), COLUMN()+(-2), 1))*INDIRECT(ADDRESS(ROW()+(0), COLUMN()+(-1), 1)), 2)</f>
        <v>15.87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0.496</v>
      </c>
      <c r="G25" s="17">
        <v>30.15</v>
      </c>
      <c r="H25" s="17">
        <f ca="1">ROUND(INDIRECT(ADDRESS(ROW()+(0), COLUMN()+(-2), 1))*INDIRECT(ADDRESS(ROW()+(0), COLUMN()+(-1), 1)), 2)</f>
        <v>14.95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0.238</v>
      </c>
      <c r="G26" s="17">
        <v>31.99</v>
      </c>
      <c r="H26" s="17">
        <f ca="1">ROUND(INDIRECT(ADDRESS(ROW()+(0), COLUMN()+(-2), 1))*INDIRECT(ADDRESS(ROW()+(0), COLUMN()+(-1), 1)), 2)</f>
        <v>7.61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0.258</v>
      </c>
      <c r="G27" s="17">
        <v>30.15</v>
      </c>
      <c r="H27" s="17">
        <f ca="1">ROUND(INDIRECT(ADDRESS(ROW()+(0), COLUMN()+(-2), 1))*INDIRECT(ADDRESS(ROW()+(0), COLUMN()+(-1), 1)), 2)</f>
        <v>7.78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0.006</v>
      </c>
      <c r="G28" s="17">
        <v>31.99</v>
      </c>
      <c r="H28" s="17">
        <f ca="1">ROUND(INDIRECT(ADDRESS(ROW()+(0), COLUMN()+(-2), 1))*INDIRECT(ADDRESS(ROW()+(0), COLUMN()+(-1), 1)), 2)</f>
        <v>0.19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20">
        <v>0.024</v>
      </c>
      <c r="G29" s="21">
        <v>30.15</v>
      </c>
      <c r="H29" s="21">
        <f ca="1">ROUND(INDIRECT(ADDRESS(ROW()+(0), COLUMN()+(-2), 1))*INDIRECT(ADDRESS(ROW()+(0), COLUMN()+(-1), 1)), 2)</f>
        <v>0.72</v>
      </c>
    </row>
    <row r="30" spans="1:8" ht="13.50" thickBot="1" customHeight="1">
      <c r="A30" s="19"/>
      <c r="B30" s="19"/>
      <c r="C30" s="19"/>
      <c r="D30" s="22" t="s">
        <v>74</v>
      </c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385.82</v>
      </c>
      <c r="H30" s="24">
        <f ca="1">ROUND(INDIRECT(ADDRESS(ROW()+(0), COLUMN()+(-2), 1))*INDIRECT(ADDRESS(ROW()+(0), COLUMN()+(-1), 1))/100, 2)</f>
        <v>7.72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393.54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