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<sst xmlns="http://schemas.openxmlformats.org/spreadsheetml/2006/main" count="75" uniqueCount="75">
  <si>
    <t xml:space="preserve"/>
  </si>
  <si>
    <t xml:space="preserve">EHN010</t>
  </si>
  <si>
    <t xml:space="preserve">m³</t>
  </si>
  <si>
    <t xml:space="preserve">Núcleo ou pilar-parede de concreto.</t>
  </si>
  <si>
    <r>
      <rPr>
        <sz val="8.25"/>
        <color rgb="FF000000"/>
        <rFont val="Arial"/>
        <family val="2"/>
      </rPr>
      <t xml:space="preserve">Pilar-parede de concreto armado, 2F, de até 3 m de altura, de 30 cm de espessura média, realizado com concreto C25 classe de agressividade ambiental II e tipo de ambiente urbano, brita 1, consistência S100 preparado em obra, e concretagem com meios manuais, e aço CA-50, com uma quantidade aproximada de 50 kg/m³, execução em condições complexas. Montagem e desmontagem de sistema de escoramento e fôrmas com acabamento para revestir, realizado com painéis metálicos de 30x90 cm, amortizáveis em 150 utilizações. Inclusive arame de atar, separadores, elementos de sustentação, fixação e escoramento necessários para a estabilidade das fôrmas e líquido desmoldante, para evitar a aderência do concreto às fôrmas. O preço inclui o corte, dobra e montagem da armadura em seu lugar definitivo de colocação em obra.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</si>
  <si>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</si>
  <si>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</si>
  <si>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</si>
  <si>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</si>
  <si>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</si>
  <si>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</si>
  <si>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mt08ebr060aa</t>
  </si>
  <si>
    <t xml:space="preserve">m²</t>
  </si>
  <si>
    <t xml:space="preserve">Painéis metálicos de 30x90 cm, para sistema de escoramento e fôrmas para cortinas.</t>
  </si>
  <si>
    <t xml:space="preserve">mt08ebr035d</t>
  </si>
  <si>
    <t xml:space="preserve">Un</t>
  </si>
  <si>
    <t xml:space="preserve">Escora aprumadora metálica, telescópica, com extremidades articuladas, de até 4 m de comprimento.</t>
  </si>
  <si>
    <t xml:space="preserve">mt08ebr080</t>
  </si>
  <si>
    <t xml:space="preserve">Un</t>
  </si>
  <si>
    <t xml:space="preserve">Conjunto constituído por barra de ancoragem roscada de 5/8" de diâmetro, tubo distanciador de PVC e porcas tipo borboleta.</t>
  </si>
  <si>
    <t xml:space="preserve">mt08dba010d</t>
  </si>
  <si>
    <t xml:space="preserve">l</t>
  </si>
  <si>
    <t xml:space="preserve">Agente desmoldante, à base de óleos especiais, emulsionante em água, para fôrmas metálicas, fenólicas ou de madeira.</t>
  </si>
  <si>
    <t xml:space="preserve">mt07aco020d</t>
  </si>
  <si>
    <t xml:space="preserve">Un</t>
  </si>
  <si>
    <t xml:space="preserve">Separador certificado para cortinas.</t>
  </si>
  <si>
    <t xml:space="preserve">mt07aco070f</t>
  </si>
  <si>
    <t xml:space="preserve">kg</t>
  </si>
  <si>
    <t xml:space="preserve">Aço em barras nervuradas, CA-50, de vários diâmetros, segundo ABNT NBR 7480.</t>
  </si>
  <si>
    <t xml:space="preserve">mt08var050</t>
  </si>
  <si>
    <t xml:space="preserve">kg</t>
  </si>
  <si>
    <t xml:space="preserve">Arame galvanizado para atar, de 1,30 mm de diâmetro.</t>
  </si>
  <si>
    <t xml:space="preserve">mt08aaa010a</t>
  </si>
  <si>
    <t xml:space="preserve">m³</t>
  </si>
  <si>
    <t xml:space="preserve">Água.</t>
  </si>
  <si>
    <t xml:space="preserve">mt01arg002a</t>
  </si>
  <si>
    <t xml:space="preserve">m³</t>
  </si>
  <si>
    <t xml:space="preserve">Areia média lavada.</t>
  </si>
  <si>
    <t xml:space="preserve">mt01arg003b</t>
  </si>
  <si>
    <t xml:space="preserve">m³</t>
  </si>
  <si>
    <t xml:space="preserve">Pedra britada tipo 1.</t>
  </si>
  <si>
    <t xml:space="preserve">mt08cem002</t>
  </si>
  <si>
    <t xml:space="preserve">kg</t>
  </si>
  <si>
    <t xml:space="preserve">Cimento cinza em sacos.</t>
  </si>
  <si>
    <t xml:space="preserve">mq06hor010</t>
  </si>
  <si>
    <t xml:space="preserve">h</t>
  </si>
  <si>
    <t xml:space="preserve">Betoneira elétrica com uma capacidade de amassamento de 160 l.</t>
  </si>
  <si>
    <t xml:space="preserve">mo044</t>
  </si>
  <si>
    <t xml:space="preserve">h</t>
  </si>
  <si>
    <t xml:space="preserve">Montador de fôrmas.</t>
  </si>
  <si>
    <t xml:space="preserve">mo091</t>
  </si>
  <si>
    <t xml:space="preserve">h</t>
  </si>
  <si>
    <t xml:space="preserve">Ajudante de montador de fôrmas.</t>
  </si>
  <si>
    <t xml:space="preserve">mo043</t>
  </si>
  <si>
    <t xml:space="preserve">h</t>
  </si>
  <si>
    <t xml:space="preserve">Armador.</t>
  </si>
  <si>
    <t xml:space="preserve">mo090</t>
  </si>
  <si>
    <t xml:space="preserve">h</t>
  </si>
  <si>
    <t xml:space="preserve">Ajudante de armador.</t>
  </si>
  <si>
    <t xml:space="preserve">mo113</t>
  </si>
  <si>
    <t xml:space="preserve">h</t>
  </si>
  <si>
    <t xml:space="preserve">Auxiliar de serviços gerais.</t>
  </si>
  <si>
    <t xml:space="preserve">mo112</t>
  </si>
  <si>
    <t xml:space="preserve">h</t>
  </si>
  <si>
    <t xml:space="preserve">Servente de pedreiro.</t>
  </si>
  <si>
    <t xml:space="preserve">mo045</t>
  </si>
  <si>
    <t xml:space="preserve">h</t>
  </si>
  <si>
    <t xml:space="preserve">Oficial de trabalhos de concretagem.</t>
  </si>
  <si>
    <t xml:space="preserve">mo092</t>
  </si>
  <si>
    <t xml:space="preserve">h</t>
  </si>
  <si>
    <t xml:space="preserve">Ajudante de trabalhos concretagem.</t>
  </si>
  <si>
    <t xml:space="preserve">%</t>
  </si>
  <si>
    <t xml:space="preserve">Custos diretos complementares</t>
  </si>
  <si>
    <t xml:space="preserve">Custo de manutenção decenal: R$ 85,05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</si>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</sst>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1.02" customWidth="1"/>
    <col min="4" max="4" width="2.55" customWidth="1"/>
    <col min="5" max="5" width="78.88" customWidth="1"/>
    <col min="6" max="6" width="7.99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0.044</v>
      </c>
      <c r="G9" s="13">
        <v>3994.51</v>
      </c>
      <c r="H9" s="13">
        <f ca="1">ROUND(INDIRECT(ADDRESS(ROW()+(0), COLUMN()+(-2), 1))*INDIRECT(ADDRESS(ROW()+(0), COLUMN()+(-1), 1)), 2)</f>
        <v>175.76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0.089</v>
      </c>
      <c r="G10" s="17">
        <v>95.83</v>
      </c>
      <c r="H10" s="17">
        <f ca="1">ROUND(INDIRECT(ADDRESS(ROW()+(0), COLUMN()+(-2), 1))*INDIRECT(ADDRESS(ROW()+(0), COLUMN()+(-1), 1)), 2)</f>
        <v>8.53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26.667</v>
      </c>
      <c r="G11" s="17">
        <v>23.59</v>
      </c>
      <c r="H11" s="17">
        <f ca="1">ROUND(INDIRECT(ADDRESS(ROW()+(0), COLUMN()+(-2), 1))*INDIRECT(ADDRESS(ROW()+(0), COLUMN()+(-1), 1)), 2)</f>
        <v>629.07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0.2</v>
      </c>
      <c r="G12" s="17">
        <v>4.56</v>
      </c>
      <c r="H12" s="17">
        <f ca="1">ROUND(INDIRECT(ADDRESS(ROW()+(0), COLUMN()+(-2), 1))*INDIRECT(ADDRESS(ROW()+(0), COLUMN()+(-1), 1)), 2)</f>
        <v>0.91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8</v>
      </c>
      <c r="G13" s="17">
        <v>0.16</v>
      </c>
      <c r="H13" s="17">
        <f ca="1">ROUND(INDIRECT(ADDRESS(ROW()+(0), COLUMN()+(-2), 1))*INDIRECT(ADDRESS(ROW()+(0), COLUMN()+(-1), 1)), 2)</f>
        <v>1.28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51</v>
      </c>
      <c r="G14" s="17">
        <v>11.66</v>
      </c>
      <c r="H14" s="17">
        <f ca="1">ROUND(INDIRECT(ADDRESS(ROW()+(0), COLUMN()+(-2), 1))*INDIRECT(ADDRESS(ROW()+(0), COLUMN()+(-1), 1)), 2)</f>
        <v>594.66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0.6</v>
      </c>
      <c r="G15" s="17">
        <v>3.79</v>
      </c>
      <c r="H15" s="17">
        <f ca="1">ROUND(INDIRECT(ADDRESS(ROW()+(0), COLUMN()+(-2), 1))*INDIRECT(ADDRESS(ROW()+(0), COLUMN()+(-1), 1)), 2)</f>
        <v>2.27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0.221</v>
      </c>
      <c r="G16" s="17">
        <v>3.79</v>
      </c>
      <c r="H16" s="17">
        <f ca="1">ROUND(INDIRECT(ADDRESS(ROW()+(0), COLUMN()+(-2), 1))*INDIRECT(ADDRESS(ROW()+(0), COLUMN()+(-1), 1)), 2)</f>
        <v>0.84</v>
      </c>
    </row>
    <row r="17" spans="1:8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6">
        <v>0.653</v>
      </c>
      <c r="G17" s="17">
        <v>112.99</v>
      </c>
      <c r="H17" s="17">
        <f ca="1">ROUND(INDIRECT(ADDRESS(ROW()+(0), COLUMN()+(-2), 1))*INDIRECT(ADDRESS(ROW()+(0), COLUMN()+(-1), 1)), 2)</f>
        <v>73.78</v>
      </c>
    </row>
    <row r="18" spans="1:8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6">
        <v>0.764</v>
      </c>
      <c r="G18" s="17">
        <v>110.97</v>
      </c>
      <c r="H18" s="17">
        <f ca="1">ROUND(INDIRECT(ADDRESS(ROW()+(0), COLUMN()+(-2), 1))*INDIRECT(ADDRESS(ROW()+(0), COLUMN()+(-1), 1)), 2)</f>
        <v>84.78</v>
      </c>
    </row>
    <row r="19" spans="1:8" ht="13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6">
        <v>361.2</v>
      </c>
      <c r="G19" s="17">
        <v>0.63</v>
      </c>
      <c r="H19" s="17">
        <f ca="1">ROUND(INDIRECT(ADDRESS(ROW()+(0), COLUMN()+(-2), 1))*INDIRECT(ADDRESS(ROW()+(0), COLUMN()+(-1), 1)), 2)</f>
        <v>227.56</v>
      </c>
    </row>
    <row r="20" spans="1:8" ht="13.5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6">
        <v>0.63</v>
      </c>
      <c r="G20" s="17">
        <v>12.69</v>
      </c>
      <c r="H20" s="17">
        <f ca="1">ROUND(INDIRECT(ADDRESS(ROW()+(0), COLUMN()+(-2), 1))*INDIRECT(ADDRESS(ROW()+(0), COLUMN()+(-1), 1)), 2)</f>
        <v>7.99</v>
      </c>
    </row>
    <row r="21" spans="1:8" ht="13.50" thickBot="1" customHeight="1">
      <c r="A21" s="14" t="s">
        <v>47</v>
      </c>
      <c r="B21" s="14"/>
      <c r="C21" s="15" t="s">
        <v>48</v>
      </c>
      <c r="D21" s="15"/>
      <c r="E21" s="14" t="s">
        <v>49</v>
      </c>
      <c r="F21" s="16">
        <v>2.203</v>
      </c>
      <c r="G21" s="17">
        <v>31.99</v>
      </c>
      <c r="H21" s="17">
        <f ca="1">ROUND(INDIRECT(ADDRESS(ROW()+(0), COLUMN()+(-2), 1))*INDIRECT(ADDRESS(ROW()+(0), COLUMN()+(-1), 1)), 2)</f>
        <v>70.47</v>
      </c>
    </row>
    <row r="22" spans="1:8" ht="13.50" thickBot="1" customHeight="1">
      <c r="A22" s="14" t="s">
        <v>50</v>
      </c>
      <c r="B22" s="14"/>
      <c r="C22" s="15" t="s">
        <v>51</v>
      </c>
      <c r="D22" s="15"/>
      <c r="E22" s="14" t="s">
        <v>52</v>
      </c>
      <c r="F22" s="16">
        <v>2.404</v>
      </c>
      <c r="G22" s="17">
        <v>30.15</v>
      </c>
      <c r="H22" s="17">
        <f ca="1">ROUND(INDIRECT(ADDRESS(ROW()+(0), COLUMN()+(-2), 1))*INDIRECT(ADDRESS(ROW()+(0), COLUMN()+(-1), 1)), 2)</f>
        <v>72.48</v>
      </c>
    </row>
    <row r="23" spans="1:8" ht="13.50" thickBot="1" customHeight="1">
      <c r="A23" s="14" t="s">
        <v>53</v>
      </c>
      <c r="B23" s="14"/>
      <c r="C23" s="15" t="s">
        <v>54</v>
      </c>
      <c r="D23" s="15"/>
      <c r="E23" s="14" t="s">
        <v>55</v>
      </c>
      <c r="F23" s="16">
        <v>0.418</v>
      </c>
      <c r="G23" s="17">
        <v>31.99</v>
      </c>
      <c r="H23" s="17">
        <f ca="1">ROUND(INDIRECT(ADDRESS(ROW()+(0), COLUMN()+(-2), 1))*INDIRECT(ADDRESS(ROW()+(0), COLUMN()+(-1), 1)), 2)</f>
        <v>13.37</v>
      </c>
    </row>
    <row r="24" spans="1:8" ht="13.50" thickBot="1" customHeight="1">
      <c r="A24" s="14" t="s">
        <v>56</v>
      </c>
      <c r="B24" s="14"/>
      <c r="C24" s="15" t="s">
        <v>57</v>
      </c>
      <c r="D24" s="15"/>
      <c r="E24" s="14" t="s">
        <v>58</v>
      </c>
      <c r="F24" s="16">
        <v>0.543</v>
      </c>
      <c r="G24" s="17">
        <v>30.15</v>
      </c>
      <c r="H24" s="17">
        <f ca="1">ROUND(INDIRECT(ADDRESS(ROW()+(0), COLUMN()+(-2), 1))*INDIRECT(ADDRESS(ROW()+(0), COLUMN()+(-1), 1)), 2)</f>
        <v>16.37</v>
      </c>
    </row>
    <row r="25" spans="1:8" ht="13.50" thickBot="1" customHeight="1">
      <c r="A25" s="14" t="s">
        <v>59</v>
      </c>
      <c r="B25" s="14"/>
      <c r="C25" s="15" t="s">
        <v>60</v>
      </c>
      <c r="D25" s="15"/>
      <c r="E25" s="14" t="s">
        <v>61</v>
      </c>
      <c r="F25" s="16">
        <v>1.097</v>
      </c>
      <c r="G25" s="17">
        <v>27.81</v>
      </c>
      <c r="H25" s="17">
        <f ca="1">ROUND(INDIRECT(ADDRESS(ROW()+(0), COLUMN()+(-2), 1))*INDIRECT(ADDRESS(ROW()+(0), COLUMN()+(-1), 1)), 2)</f>
        <v>30.51</v>
      </c>
    </row>
    <row r="26" spans="1:8" ht="13.50" thickBot="1" customHeight="1">
      <c r="A26" s="14" t="s">
        <v>62</v>
      </c>
      <c r="B26" s="14"/>
      <c r="C26" s="15" t="s">
        <v>63</v>
      </c>
      <c r="D26" s="15"/>
      <c r="E26" s="14" t="s">
        <v>64</v>
      </c>
      <c r="F26" s="16">
        <v>1.15</v>
      </c>
      <c r="G26" s="17">
        <v>28.03</v>
      </c>
      <c r="H26" s="17">
        <f ca="1">ROUND(INDIRECT(ADDRESS(ROW()+(0), COLUMN()+(-2), 1))*INDIRECT(ADDRESS(ROW()+(0), COLUMN()+(-1), 1)), 2)</f>
        <v>32.23</v>
      </c>
    </row>
    <row r="27" spans="1:8" ht="13.50" thickBot="1" customHeight="1">
      <c r="A27" s="14" t="s">
        <v>65</v>
      </c>
      <c r="B27" s="14"/>
      <c r="C27" s="15" t="s">
        <v>66</v>
      </c>
      <c r="D27" s="15"/>
      <c r="E27" s="14" t="s">
        <v>67</v>
      </c>
      <c r="F27" s="16">
        <v>0.266</v>
      </c>
      <c r="G27" s="17">
        <v>31.99</v>
      </c>
      <c r="H27" s="17">
        <f ca="1">ROUND(INDIRECT(ADDRESS(ROW()+(0), COLUMN()+(-2), 1))*INDIRECT(ADDRESS(ROW()+(0), COLUMN()+(-1), 1)), 2)</f>
        <v>8.51</v>
      </c>
    </row>
    <row r="28" spans="1:8" ht="13.50" thickBot="1" customHeight="1">
      <c r="A28" s="14" t="s">
        <v>68</v>
      </c>
      <c r="B28" s="14"/>
      <c r="C28" s="18" t="s">
        <v>69</v>
      </c>
      <c r="D28" s="18"/>
      <c r="E28" s="19" t="s">
        <v>70</v>
      </c>
      <c r="F28" s="20">
        <v>1.097</v>
      </c>
      <c r="G28" s="21">
        <v>30.15</v>
      </c>
      <c r="H28" s="21">
        <f ca="1">ROUND(INDIRECT(ADDRESS(ROW()+(0), COLUMN()+(-2), 1))*INDIRECT(ADDRESS(ROW()+(0), COLUMN()+(-1), 1)), 2)</f>
        <v>33.07</v>
      </c>
    </row>
    <row r="29" spans="1:8" ht="13.50" thickBot="1" customHeight="1">
      <c r="A29" s="19"/>
      <c r="B29" s="19"/>
      <c r="C29" s="22" t="s">
        <v>71</v>
      </c>
      <c r="D29" s="22"/>
      <c r="E29" s="5" t="s">
        <v>72</v>
      </c>
      <c r="F29" s="23">
        <v>2</v>
      </c>
      <c r="G2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1))), 2)</f>
        <v>2084.44</v>
      </c>
      <c r="H29" s="24">
        <f ca="1">ROUND(INDIRECT(ADDRESS(ROW()+(0), COLUMN()+(-2), 1))*INDIRECT(ADDRESS(ROW()+(0), COLUMN()+(-1), 1))/100, 2)</f>
        <v>41.69</v>
      </c>
    </row>
    <row r="30" spans="1:8" ht="13.50" thickBot="1" customHeight="1">
      <c r="A30" s="25" t="s">
        <v>73</v>
      </c>
      <c r="B30" s="25"/>
      <c r="C30" s="26"/>
      <c r="D30" s="26"/>
      <c r="E30" s="26"/>
      <c r="F30" s="27"/>
      <c r="G30" s="25" t="s">
        <v>74</v>
      </c>
      <c r="H3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1))), 2)</f>
        <v>2126.13</v>
      </c>
    </row>
  </sheetData>
  <mergeCells count="4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A25:B25"/>
    <mergeCell ref="C25:D25"/>
    <mergeCell ref="A26:B26"/>
    <mergeCell ref="C26:D26"/>
    <mergeCell ref="A27:B27"/>
    <mergeCell ref="C27:D27"/>
    <mergeCell ref="A28:B28"/>
    <mergeCell ref="C28:D28"/>
    <mergeCell ref="A29:B29"/>
    <mergeCell ref="C29:D29"/>
    <mergeCell ref="A30:E30"/>
  </mergeCells>
  <pageMargins left="0.147638" right="0.147638" top="0.206693" bottom="0.206693" header="0.0" footer="0.0"/>
  <pageSetup paperSize="9" orientation="portrait"/>
  <rowBreaks count="0" manualBreakCount="0">
    </rowBreaks>
</worksheet>
</file>