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<sst xmlns="http://schemas.openxmlformats.org/spreadsheetml/2006/main" count="69" uniqueCount="69">
  <si>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</si>
  <si>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EAF010</t>
  </si>
  <si>
    <t xml:space="preserve">m²</t>
  </si>
  <si>
    <t xml:space="preserve">Laje nervurada unidirecional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</si>
  <si>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A 36, em perfis simples; lajota cerâmica, 60x25x20 cm; camada de compressão de concreto armado de 5 cm de espessura, realizada com concreto C30 classe de agressividade ambiental II e tipo de ambiente urbano, brita 1, consistência S100 dosado em central, e concretagem com meios manuais, volume de concreto 0,08 m³/m², aço CA-50 em zona de reforço de momentos negativos, quantidade 1,8 kg/m³, e tela eletrossoldada Q 92 15x15 mm de aço CA-60, como armadura de distribuição; montagem e desmontagem do sistema de escoramento e fôrmas. O preço inclui o corte, dobra e montagem da armadura em central de armaduras de obra, a posterior colocação em obra, as soldas,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</si>
  <si>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</si>
  <si>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</si>
  <si>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</si>
  <si>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</si>
  <si>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</si>
  <si>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</si>
  <si>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mt08evm010</t>
  </si>
  <si>
    <t xml:space="preserve">m²</t>
  </si>
  <si>
    <t xml:space="preserve">Sistema parcial de escoramento e fôrmas recuperáveis de madeira, para execução de maciços de apoios em lajes de vigotas metálicas e lajotas, devidamente escorada, amortizável em 50 utilizações, até 4,5 m de altura.</t>
  </si>
  <si>
    <t xml:space="preserve">mt07bce010e</t>
  </si>
  <si>
    <t xml:space="preserve">Un</t>
  </si>
  <si>
    <t xml:space="preserve">Lajota cerâmica, 60x25x20 cm. Inclusive peças especiais.</t>
  </si>
  <si>
    <t xml:space="preserve">mt07ala410ab</t>
  </si>
  <si>
    <t xml:space="preserve">kg</t>
  </si>
  <si>
    <t xml:space="preserve">Aço laminado A36, em perfis laminados a quente, segundo ASTM A 36, peças simples, para aplicações estruturais, acabamento com primer antioxidante. Trabalhado e montado em oficina, para colocar com ligações soldadas em obra.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</si>
  <si>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</si>
  <si>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</si>
  <si>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</si>
  <si>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mt08var050</t>
  </si>
  <si>
    <t xml:space="preserve">kg</t>
  </si>
  <si>
    <t xml:space="preserve">Arame galvanizado para atar, de 1,30 mm de diâmetro.</t>
  </si>
  <si>
    <t xml:space="preserve">mt07ame060ccb</t>
  </si>
  <si>
    <t xml:space="preserve">m²</t>
  </si>
  <si>
    <t xml:space="preserve">Tela eletrossoldada Q 92 15x15 cm, com fios longitudinais de 4,2 mm de diâmetro e fios transversais de 4,2 mm de diâmetro, aço CA-60, segundo ABNT NBR 7481.</t>
  </si>
  <si>
    <t xml:space="preserve">mt10haf080ihc</t>
  </si>
  <si>
    <t xml:space="preserve">m³</t>
  </si>
  <si>
    <t xml:space="preserve">Concreto C30 classe de agressividade ambiental II e tipo de ambiente urbano, brita 1, consistência S100, dosado em central, segundo ABNT NBR 8953.</t>
  </si>
  <si>
    <t xml:space="preserve">mq08sol010</t>
  </si>
  <si>
    <t xml:space="preserve">h</t>
  </si>
  <si>
    <t xml:space="preserve">Equipamento de oxicorte, com acetileno como combustível e oxigênio como comburente.</t>
  </si>
  <si>
    <t xml:space="preserve">mq08sol020</t>
  </si>
  <si>
    <t xml:space="preserve">h</t>
  </si>
  <si>
    <t xml:space="preserve">Equipamentos e elementos auxiliares para soldagem elétrica.</t>
  </si>
  <si>
    <t xml:space="preserve">mo047</t>
  </si>
  <si>
    <t xml:space="preserve">h</t>
  </si>
  <si>
    <t xml:space="preserve">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</si>
  <si>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</si>
  <si>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</si>
  <si>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</si>
  <si>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</si>
  <si>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</si>
  <si>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</si>
  <si>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</si>
  <si>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</si>
  <si>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</si>
  <si>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mo043</t>
  </si>
  <si>
    <t xml:space="preserve">h</t>
  </si>
  <si>
    <t xml:space="preserve">Armador.</t>
  </si>
  <si>
    <t xml:space="preserve">mo090</t>
  </si>
  <si>
    <t xml:space="preserve">h</t>
  </si>
  <si>
    <t xml:space="preserve">Ajudante de armador.</t>
  </si>
  <si>
    <t xml:space="preserve">mo113</t>
  </si>
  <si>
    <t xml:space="preserve">h</t>
  </si>
  <si>
    <t xml:space="preserve">Auxiliar de serviços gerais.</t>
  </si>
  <si>
    <t xml:space="preserve">mo045</t>
  </si>
  <si>
    <t xml:space="preserve">h</t>
  </si>
  <si>
    <t xml:space="preserve">Oficial de trabalhos de concretagem.</t>
  </si>
  <si>
    <t xml:space="preserve">mo092</t>
  </si>
  <si>
    <t xml:space="preserve">h</t>
  </si>
  <si>
    <t xml:space="preserve">Ajudante de trabalhos concretagem.</t>
  </si>
  <si>
    <t xml:space="preserve">%</t>
  </si>
  <si>
    <t xml:space="preserve">Custos diretos complementares</t>
  </si>
  <si>
    <t xml:space="preserve">Custo de manutenção decenal: R$ 5,36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</si>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</sst>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8.20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</v>
      </c>
      <c r="G9" s="13">
        <v>63.22</v>
      </c>
      <c r="H9" s="13">
        <f ca="1">ROUND(INDIRECT(ADDRESS(ROW()+(0), COLUMN()+(-2), 1))*INDIRECT(ADDRESS(ROW()+(0), COLUMN()+(-1), 1)), 2)</f>
        <v>6.32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</v>
      </c>
      <c r="G10" s="17">
        <v>4.1</v>
      </c>
      <c r="H10" s="17">
        <f ca="1">ROUND(INDIRECT(ADDRESS(ROW()+(0), COLUMN()+(-2), 1))*INDIRECT(ADDRESS(ROW()+(0), COLUMN()+(-1), 1)), 2)</f>
        <v>24.6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13</v>
      </c>
      <c r="G11" s="17">
        <v>4.03</v>
      </c>
      <c r="H11" s="17">
        <f ca="1">ROUND(INDIRECT(ADDRESS(ROW()+(0), COLUMN()+(-2), 1))*INDIRECT(ADDRESS(ROW()+(0), COLUMN()+(-1), 1)), 2)</f>
        <v>52.39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1.8</v>
      </c>
      <c r="G12" s="17">
        <v>11.66</v>
      </c>
      <c r="H12" s="17">
        <f ca="1">ROUND(INDIRECT(ADDRESS(ROW()+(0), COLUMN()+(-2), 1))*INDIRECT(ADDRESS(ROW()+(0), COLUMN()+(-1), 1)), 2)</f>
        <v>20.99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0.022</v>
      </c>
      <c r="G13" s="17">
        <v>3.79</v>
      </c>
      <c r="H13" s="17">
        <f ca="1">ROUND(INDIRECT(ADDRESS(ROW()+(0), COLUMN()+(-2), 1))*INDIRECT(ADDRESS(ROW()+(0), COLUMN()+(-1), 1)), 2)</f>
        <v>0.08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20.12</v>
      </c>
      <c r="H14" s="17">
        <f ca="1">ROUND(INDIRECT(ADDRESS(ROW()+(0), COLUMN()+(-2), 1))*INDIRECT(ADDRESS(ROW()+(0), COLUMN()+(-1), 1)), 2)</f>
        <v>22.13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0.08</v>
      </c>
      <c r="G15" s="17">
        <v>376.24</v>
      </c>
      <c r="H15" s="17">
        <f ca="1">ROUND(INDIRECT(ADDRESS(ROW()+(0), COLUMN()+(-2), 1))*INDIRECT(ADDRESS(ROW()+(0), COLUMN()+(-1), 1)), 2)</f>
        <v>30.1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0.01</v>
      </c>
      <c r="G16" s="17">
        <v>30.37</v>
      </c>
      <c r="H16" s="17">
        <f ca="1">ROUND(INDIRECT(ADDRESS(ROW()+(0), COLUMN()+(-2), 1))*INDIRECT(ADDRESS(ROW()+(0), COLUMN()+(-1), 1)), 2)</f>
        <v>0.3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0.015</v>
      </c>
      <c r="G17" s="17">
        <v>12.6</v>
      </c>
      <c r="H17" s="17">
        <f ca="1">ROUND(INDIRECT(ADDRESS(ROW()+(0), COLUMN()+(-2), 1))*INDIRECT(ADDRESS(ROW()+(0), COLUMN()+(-1), 1)), 2)</f>
        <v>0.19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0.078</v>
      </c>
      <c r="G18" s="17">
        <v>31.99</v>
      </c>
      <c r="H18" s="17">
        <f ca="1">ROUND(INDIRECT(ADDRESS(ROW()+(0), COLUMN()+(-2), 1))*INDIRECT(ADDRESS(ROW()+(0), COLUMN()+(-1), 1)), 2)</f>
        <v>2.5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0.078</v>
      </c>
      <c r="G19" s="17">
        <v>30.15</v>
      </c>
      <c r="H19" s="17">
        <f ca="1">ROUND(INDIRECT(ADDRESS(ROW()+(0), COLUMN()+(-2), 1))*INDIRECT(ADDRESS(ROW()+(0), COLUMN()+(-1), 1)), 2)</f>
        <v>2.35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0.061</v>
      </c>
      <c r="G20" s="17">
        <v>31.99</v>
      </c>
      <c r="H20" s="17">
        <f ca="1">ROUND(INDIRECT(ADDRESS(ROW()+(0), COLUMN()+(-2), 1))*INDIRECT(ADDRESS(ROW()+(0), COLUMN()+(-1), 1)), 2)</f>
        <v>1.95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0.061</v>
      </c>
      <c r="G21" s="17">
        <v>30.15</v>
      </c>
      <c r="H21" s="17">
        <f ca="1">ROUND(INDIRECT(ADDRESS(ROW()+(0), COLUMN()+(-2), 1))*INDIRECT(ADDRESS(ROW()+(0), COLUMN()+(-1), 1)), 2)</f>
        <v>1.84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0.046</v>
      </c>
      <c r="G22" s="17">
        <v>31.99</v>
      </c>
      <c r="H22" s="17">
        <f ca="1">ROUND(INDIRECT(ADDRESS(ROW()+(0), COLUMN()+(-2), 1))*INDIRECT(ADDRESS(ROW()+(0), COLUMN()+(-1), 1)), 2)</f>
        <v>1.47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0.048</v>
      </c>
      <c r="G23" s="17">
        <v>30.15</v>
      </c>
      <c r="H23" s="17">
        <f ca="1">ROUND(INDIRECT(ADDRESS(ROW()+(0), COLUMN()+(-2), 1))*INDIRECT(ADDRESS(ROW()+(0), COLUMN()+(-1), 1)), 2)</f>
        <v>1.45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0.088</v>
      </c>
      <c r="G24" s="17">
        <v>27.81</v>
      </c>
      <c r="H24" s="17">
        <f ca="1">ROUND(INDIRECT(ADDRESS(ROW()+(0), COLUMN()+(-2), 1))*INDIRECT(ADDRESS(ROW()+(0), COLUMN()+(-1), 1)), 2)</f>
        <v>2.45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0.027</v>
      </c>
      <c r="G25" s="17">
        <v>31.99</v>
      </c>
      <c r="H25" s="17">
        <f ca="1">ROUND(INDIRECT(ADDRESS(ROW()+(0), COLUMN()+(-2), 1))*INDIRECT(ADDRESS(ROW()+(0), COLUMN()+(-1), 1)), 2)</f>
        <v>0.86</v>
      </c>
    </row>
    <row r="26" spans="1:8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20">
        <v>0.105</v>
      </c>
      <c r="G26" s="21">
        <v>30.15</v>
      </c>
      <c r="H26" s="21">
        <f ca="1">ROUND(INDIRECT(ADDRESS(ROW()+(0), COLUMN()+(-2), 1))*INDIRECT(ADDRESS(ROW()+(0), COLUMN()+(-1), 1)), 2)</f>
        <v>3.17</v>
      </c>
    </row>
    <row r="27" spans="1:8" ht="13.50" thickBot="1" customHeight="1">
      <c r="A27" s="19"/>
      <c r="B27" s="19"/>
      <c r="C27" s="19"/>
      <c r="D27" s="22" t="s">
        <v>65</v>
      </c>
      <c r="E27" s="5" t="s">
        <v>66</v>
      </c>
      <c r="F27" s="23">
        <v>2</v>
      </c>
      <c r="G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175.14</v>
      </c>
      <c r="H27" s="24">
        <f ca="1">ROUND(INDIRECT(ADDRESS(ROW()+(0), COLUMN()+(-2), 1))*INDIRECT(ADDRESS(ROW()+(0), COLUMN()+(-1), 1))/100, 2)</f>
        <v>3.5</v>
      </c>
    </row>
    <row r="28" spans="1:8" ht="13.50" thickBot="1" customHeight="1">
      <c r="A28" s="25" t="s">
        <v>67</v>
      </c>
      <c r="B28" s="25"/>
      <c r="C28" s="25"/>
      <c r="D28" s="26"/>
      <c r="E28" s="26"/>
      <c r="F28" s="27"/>
      <c r="G28" s="25" t="s">
        <v>68</v>
      </c>
      <c r="H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178.64</v>
      </c>
    </row>
  </sheetData>
  <mergeCells count="2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E28"/>
  </mergeCells>
  <pageMargins left="0.147638" right="0.147638" top="0.206693" bottom="0.206693" header="0.0" footer="0.0"/>
  <pageSetup paperSize="9" orientation="portrait"/>
  <rowBreaks count="0" manualBreakCount="0">
    </rowBreaks>
</worksheet>
</file>