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<sst xmlns="http://schemas.openxmlformats.org/spreadsheetml/2006/main" count="63" uniqueCount="63">
  <si>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</si>
  <si>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CVF010</t>
  </si>
  <si>
    <t xml:space="preserve">m³</t>
  </si>
  <si>
    <t xml:space="preserve">Fosso de elevador.</t>
  </si>
  <si>
    <r>
      <rPr>
        <sz val="8.25"/>
        <color rgb="FF000000"/>
        <rFont val="Arial"/>
        <family val="2"/>
      </rPr>
      <t xml:space="preserve">Fosso de elevador ao nível da fundação, através de caixa de concreto armado, realizada com concreto C40 classe de agressividade ambiental IV e tipo de ambiente industrial, brita 1, consistência S100 dosado em central, e concretagem com bomba, e aço CA-50, com uma quantidade aproximada de 50 kg/m³. Inclusive armaduras para execução das vigas perimetrais e dos reforços, armaduras de arranque, arame de atar, separadores e líquido desmoldante, para evitar a aderência do concreto às fôrmas. O preço inclui o montagem e desmontagem do sistema de escoramento e fôrmas, o corte, dobra e montagem da armadura em central de armaduras de obra e a posterior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</si>
  <si>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</si>
  <si>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</si>
  <si>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</si>
  <si>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</si>
  <si>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</si>
  <si>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</si>
  <si>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mt08ebr010a</t>
  </si>
  <si>
    <t xml:space="preserve">m²</t>
  </si>
  <si>
    <t xml:space="preserve">Painel de madeira compensada, resinado de 6 mm de espessura, com faces e bordas retas revestidas com resina fenólica,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</si>
  <si>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</si>
  <si>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</si>
  <si>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</si>
  <si>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mt08ebr030a</t>
  </si>
  <si>
    <t xml:space="preserve">Un</t>
  </si>
  <si>
    <t xml:space="preserve">Escora metálica telescópica, até 3 m de altura.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</si>
  <si>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</si>
  <si>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</si>
  <si>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</si>
  <si>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mt07sep010ab</t>
  </si>
  <si>
    <t xml:space="preserve">Un</t>
  </si>
  <si>
    <t xml:space="preserve">Separador certificado de plástico, para armaduras de fundações de vários diâmetros.</t>
  </si>
  <si>
    <t xml:space="preserve">mt07aco020d</t>
  </si>
  <si>
    <t xml:space="preserve">Un</t>
  </si>
  <si>
    <t xml:space="preserve">Separador certificado para cortinas.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</si>
  <si>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</si>
  <si>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</si>
  <si>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</si>
  <si>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</si>
  <si>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</si>
  <si>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</si>
  <si>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mt10haf080wnc</t>
  </si>
  <si>
    <t xml:space="preserve">m³</t>
  </si>
  <si>
    <t xml:space="preserve">Concreto C40 classe de agressividade ambiental IV e tipo de ambiente industrial,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</si>
  <si>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</si>
  <si>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</si>
  <si>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</si>
  <si>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</si>
  <si>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</si>
  <si>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</si>
  <si>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</si>
  <si>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</si>
  <si>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</si>
  <si>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</si>
  <si>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</si>
  <si>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</si>
  <si>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</si>
  <si>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</si>
  <si>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</si>
  <si>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</si>
  <si>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</si>
  <si>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</si>
  <si>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</si>
  <si>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</si>
  <si>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</si>
  <si>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</si>
  <si>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</si>
  <si>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R$ 37,87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</si>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</sst>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8.20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0.417</v>
      </c>
      <c r="F9" s="13">
        <v>8.43</v>
      </c>
      <c r="G9" s="13">
        <f ca="1">ROUND(INDIRECT(ADDRESS(ROW()+(0), COLUMN()+(-2), 1))*INDIRECT(ADDRESS(ROW()+(0), COLUMN()+(-1), 1)), 2)</f>
        <v>3.52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2.25</v>
      </c>
      <c r="F10" s="17">
        <v>3.33</v>
      </c>
      <c r="G10" s="17">
        <f ca="1">ROUND(INDIRECT(ADDRESS(ROW()+(0), COLUMN()+(-2), 1))*INDIRECT(ADDRESS(ROW()+(0), COLUMN()+(-1), 1)), 2)</f>
        <v>7.49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0.067</v>
      </c>
      <c r="F11" s="17">
        <v>61.76</v>
      </c>
      <c r="G11" s="17">
        <f ca="1">ROUND(INDIRECT(ADDRESS(ROW()+(0), COLUMN()+(-2), 1))*INDIRECT(ADDRESS(ROW()+(0), COLUMN()+(-1), 1)), 2)</f>
        <v>4.14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</v>
      </c>
      <c r="F12" s="17">
        <v>4.56</v>
      </c>
      <c r="G12" s="17">
        <f ca="1">ROUND(INDIRECT(ADDRESS(ROW()+(0), COLUMN()+(-2), 1))*INDIRECT(ADDRESS(ROW()+(0), COLUMN()+(-1), 1)), 2)</f>
        <v>0.68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4</v>
      </c>
      <c r="F13" s="17">
        <v>0.4</v>
      </c>
      <c r="G13" s="17">
        <f ca="1">ROUND(INDIRECT(ADDRESS(ROW()+(0), COLUMN()+(-2), 1))*INDIRECT(ADDRESS(ROW()+(0), COLUMN()+(-1), 1)), 2)</f>
        <v>1.6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8</v>
      </c>
      <c r="F14" s="17">
        <v>0.16</v>
      </c>
      <c r="G14" s="17">
        <f ca="1">ROUND(INDIRECT(ADDRESS(ROW()+(0), COLUMN()+(-2), 1))*INDIRECT(ADDRESS(ROW()+(0), COLUMN()+(-1), 1)), 2)</f>
        <v>1.28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52.5</v>
      </c>
      <c r="F15" s="17">
        <v>11.66</v>
      </c>
      <c r="G15" s="17">
        <f ca="1">ROUND(INDIRECT(ADDRESS(ROW()+(0), COLUMN()+(-2), 1))*INDIRECT(ADDRESS(ROW()+(0), COLUMN()+(-1), 1)), 2)</f>
        <v>612.15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0.4</v>
      </c>
      <c r="F16" s="17">
        <v>3.79</v>
      </c>
      <c r="G16" s="17">
        <f ca="1">ROUND(INDIRECT(ADDRESS(ROW()+(0), COLUMN()+(-2), 1))*INDIRECT(ADDRESS(ROW()+(0), COLUMN()+(-1), 1)), 2)</f>
        <v>1.52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1.1</v>
      </c>
      <c r="F17" s="17">
        <v>439.6</v>
      </c>
      <c r="G17" s="17">
        <f ca="1">ROUND(INDIRECT(ADDRESS(ROW()+(0), COLUMN()+(-2), 1))*INDIRECT(ADDRESS(ROW()+(0), COLUMN()+(-1), 1)), 2)</f>
        <v>483.56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0.055</v>
      </c>
      <c r="F18" s="17">
        <v>700.32</v>
      </c>
      <c r="G18" s="17">
        <f ca="1">ROUND(INDIRECT(ADDRESS(ROW()+(0), COLUMN()+(-2), 1))*INDIRECT(ADDRESS(ROW()+(0), COLUMN()+(-1), 1)), 2)</f>
        <v>38.52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0.282</v>
      </c>
      <c r="F19" s="17">
        <v>31.99</v>
      </c>
      <c r="G19" s="17">
        <f ca="1">ROUND(INDIRECT(ADDRESS(ROW()+(0), COLUMN()+(-2), 1))*INDIRECT(ADDRESS(ROW()+(0), COLUMN()+(-1), 1)), 2)</f>
        <v>9.02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0.282</v>
      </c>
      <c r="F20" s="17">
        <v>30.15</v>
      </c>
      <c r="G20" s="17">
        <f ca="1">ROUND(INDIRECT(ADDRESS(ROW()+(0), COLUMN()+(-2), 1))*INDIRECT(ADDRESS(ROW()+(0), COLUMN()+(-1), 1)), 2)</f>
        <v>8.5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0.585</v>
      </c>
      <c r="F21" s="17">
        <v>31.99</v>
      </c>
      <c r="G21" s="17">
        <f ca="1">ROUND(INDIRECT(ADDRESS(ROW()+(0), COLUMN()+(-2), 1))*INDIRECT(ADDRESS(ROW()+(0), COLUMN()+(-1), 1)), 2)</f>
        <v>18.71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0.752</v>
      </c>
      <c r="F22" s="17">
        <v>30.15</v>
      </c>
      <c r="G22" s="17">
        <f ca="1">ROUND(INDIRECT(ADDRESS(ROW()+(0), COLUMN()+(-2), 1))*INDIRECT(ADDRESS(ROW()+(0), COLUMN()+(-1), 1)), 2)</f>
        <v>22.67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0.261</v>
      </c>
      <c r="F23" s="17">
        <v>31.99</v>
      </c>
      <c r="G23" s="17">
        <f ca="1">ROUND(INDIRECT(ADDRESS(ROW()+(0), COLUMN()+(-2), 1))*INDIRECT(ADDRESS(ROW()+(0), COLUMN()+(-1), 1)), 2)</f>
        <v>8.35</v>
      </c>
    </row>
    <row r="24" spans="1:7" ht="13.50" thickBot="1" customHeight="1">
      <c r="A24" s="14" t="s">
        <v>56</v>
      </c>
      <c r="B24" s="14"/>
      <c r="C24" s="18" t="s">
        <v>57</v>
      </c>
      <c r="D24" s="19" t="s">
        <v>58</v>
      </c>
      <c r="E24" s="20">
        <v>0.523</v>
      </c>
      <c r="F24" s="21">
        <v>30.15</v>
      </c>
      <c r="G24" s="21">
        <f ca="1">ROUND(INDIRECT(ADDRESS(ROW()+(0), COLUMN()+(-2), 1))*INDIRECT(ADDRESS(ROW()+(0), COLUMN()+(-1), 1)), 2)</f>
        <v>15.77</v>
      </c>
    </row>
    <row r="25" spans="1:7" ht="13.50" thickBot="1" customHeight="1">
      <c r="A25" s="19"/>
      <c r="B25" s="19"/>
      <c r="C25" s="22" t="s">
        <v>59</v>
      </c>
      <c r="D25" s="5" t="s">
        <v>60</v>
      </c>
      <c r="E25" s="23">
        <v>2</v>
      </c>
      <c r="F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1237.48</v>
      </c>
      <c r="G25" s="24">
        <f ca="1">ROUND(INDIRECT(ADDRESS(ROW()+(0), COLUMN()+(-2), 1))*INDIRECT(ADDRESS(ROW()+(0), COLUMN()+(-1), 1))/100, 2)</f>
        <v>24.75</v>
      </c>
    </row>
    <row r="26" spans="1:7" ht="13.50" thickBot="1" customHeight="1">
      <c r="A26" s="25" t="s">
        <v>61</v>
      </c>
      <c r="B26" s="25"/>
      <c r="C26" s="26"/>
      <c r="D26" s="26"/>
      <c r="E26" s="27"/>
      <c r="F26" s="25" t="s">
        <v>62</v>
      </c>
      <c r="G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1262.23</v>
      </c>
    </row>
  </sheetData>
  <mergeCells count="2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D26"/>
  </mergeCells>
  <pageMargins left="0.147638" right="0.147638" top="0.206693" bottom="0.206693" header="0.0" footer="0.0"/>
  <pageSetup paperSize="9" orientation="portrait"/>
  <rowBreaks count="0" manualBreakCount="0">
    </rowBreaks>
</worksheet>
</file>