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<sst xmlns="http://schemas.openxmlformats.org/spreadsheetml/2006/main" count="39" uniqueCount="39">
  <si>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</si>
  <si>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MPH010</t>
  </si>
  <si>
    <t xml:space="preserve">m²</t>
  </si>
  <si>
    <t xml:space="preserve">Piso de ladrilhos de concreto.</t>
  </si>
  <si>
    <r>
      <rPr>
        <sz val="8.25"/>
        <color rgb="FF000000"/>
        <rFont val="Arial"/>
        <family val="2"/>
      </rPr>
      <t xml:space="preserve">Piso de ladrilhos de concreto para exteriores, acabamento baixo-relevo sem polir, resistência à flexão T, carga de ruptura 4, resistência ao desgaste H, 30x30x4 cm, marfim, para utilização pública em exteriores em zona de garagem, colocadas com maceta sobre argamassa. O preço não inclui a base de apoio.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</si>
  <si>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</si>
  <si>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</si>
  <si>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</si>
  <si>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</si>
  <si>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</si>
  <si>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</si>
  <si>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mt09mor010c</t>
  </si>
  <si>
    <t xml:space="preserve">m³</t>
  </si>
  <si>
    <t xml:space="preserve">Argamassa de cimento CEM II/B-L 32,5 N tipo M-5, confeccionada em obra com 230 kg/m³ de cimento e uma proporção em volume 1/6.</t>
  </si>
  <si>
    <t xml:space="preserve">mt08cem011a</t>
  </si>
  <si>
    <t xml:space="preserve">kg</t>
  </si>
  <si>
    <t xml:space="preserve">Cimento Portland CEM II/B-L 32,5 R, cor cinza, em sacos.</t>
  </si>
  <si>
    <t xml:space="preserve">mt18bhd010pcwc</t>
  </si>
  <si>
    <t xml:space="preserve">m²</t>
  </si>
  <si>
    <t xml:space="preserve">Ladrilho de concreto para exteriores, acabamento superficial da face aparente: baixo-relevo sem polir, classe resistente à flexão T, classe resistente segundo a carga de ruptura 4, classe de desgaste por abrasão H, formato nominal 30x30x4 cm, cor marfim, com resistência ao deslizamento/resvalamento (índice USRV) &gt; 45.</t>
  </si>
  <si>
    <t xml:space="preserve">mt01arp020a</t>
  </si>
  <si>
    <t xml:space="preserve">kg</t>
  </si>
  <si>
    <t xml:space="preserve">Areia natural, fina e seca, de 2 mm de tamanho máximo, isenta de sais prejudiciais, fornecida em sacos.</t>
  </si>
  <si>
    <t xml:space="preserve">mo041</t>
  </si>
  <si>
    <t xml:space="preserve">h</t>
  </si>
  <si>
    <t xml:space="preserve">Oficial de obras de construção civil.</t>
  </si>
  <si>
    <t xml:space="preserve">mo087</t>
  </si>
  <si>
    <t xml:space="preserve">h</t>
  </si>
  <si>
    <t xml:space="preserve">Ajudante de obras de construção civil.</t>
  </si>
  <si>
    <t xml:space="preserve">mo023</t>
  </si>
  <si>
    <t xml:space="preserve">h</t>
  </si>
  <si>
    <t xml:space="preserve">Ladrilhista.</t>
  </si>
  <si>
    <t xml:space="preserve">mo061</t>
  </si>
  <si>
    <t xml:space="preserve">h</t>
  </si>
  <si>
    <t xml:space="preserve">Ajudante de ladrilhista.</t>
  </si>
  <si>
    <t xml:space="preserve">%</t>
  </si>
  <si>
    <t xml:space="preserve">Custos diretos complementares</t>
  </si>
  <si>
    <t xml:space="preserve">Custo de manutenção decenal: R$ 8,18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</si>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</sst>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36" customWidth="1"/>
    <col min="4" max="4" width="3.57" customWidth="1"/>
    <col min="5" max="5" width="77.6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0.03</v>
      </c>
      <c r="G9" s="13">
        <v>281.23</v>
      </c>
      <c r="H9" s="13">
        <f ca="1">ROUND(INDIRECT(ADDRESS(ROW()+(0), COLUMN()+(-2), 1))*INDIRECT(ADDRESS(ROW()+(0), COLUMN()+(-1), 1)), 2)</f>
        <v>8.44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0.26</v>
      </c>
      <c r="H10" s="17">
        <f ca="1">ROUND(INDIRECT(ADDRESS(ROW()+(0), COLUMN()+(-2), 1))*INDIRECT(ADDRESS(ROW()+(0), COLUMN()+(-1), 1)), 2)</f>
        <v>0.26</v>
      </c>
    </row>
    <row r="11" spans="1:8" ht="45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1.05</v>
      </c>
      <c r="G11" s="17">
        <v>34.61</v>
      </c>
      <c r="H11" s="17">
        <f ca="1">ROUND(INDIRECT(ADDRESS(ROW()+(0), COLUMN()+(-2), 1))*INDIRECT(ADDRESS(ROW()+(0), COLUMN()+(-1), 1)), 2)</f>
        <v>36.34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</v>
      </c>
      <c r="G12" s="17">
        <v>0.98</v>
      </c>
      <c r="H12" s="17">
        <f ca="1">ROUND(INDIRECT(ADDRESS(ROW()+(0), COLUMN()+(-2), 1))*INDIRECT(ADDRESS(ROW()+(0), COLUMN()+(-1), 1)), 2)</f>
        <v>0.98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0.345</v>
      </c>
      <c r="G13" s="17">
        <v>32.24</v>
      </c>
      <c r="H13" s="17">
        <f ca="1">ROUND(INDIRECT(ADDRESS(ROW()+(0), COLUMN()+(-2), 1))*INDIRECT(ADDRESS(ROW()+(0), COLUMN()+(-1), 1)), 2)</f>
        <v>11.12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0.345</v>
      </c>
      <c r="G14" s="17">
        <v>30.23</v>
      </c>
      <c r="H14" s="17">
        <f ca="1">ROUND(INDIRECT(ADDRESS(ROW()+(0), COLUMN()+(-2), 1))*INDIRECT(ADDRESS(ROW()+(0), COLUMN()+(-1), 1)), 2)</f>
        <v>10.43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0.345</v>
      </c>
      <c r="G15" s="17">
        <v>32.24</v>
      </c>
      <c r="H15" s="17">
        <f ca="1">ROUND(INDIRECT(ADDRESS(ROW()+(0), COLUMN()+(-2), 1))*INDIRECT(ADDRESS(ROW()+(0), COLUMN()+(-1), 1)), 2)</f>
        <v>11.12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 t="s">
        <v>34</v>
      </c>
      <c r="F16" s="20">
        <v>0.345</v>
      </c>
      <c r="G16" s="21">
        <v>30.23</v>
      </c>
      <c r="H16" s="21">
        <f ca="1">ROUND(INDIRECT(ADDRESS(ROW()+(0), COLUMN()+(-2), 1))*INDIRECT(ADDRESS(ROW()+(0), COLUMN()+(-1), 1)), 2)</f>
        <v>10.43</v>
      </c>
    </row>
    <row r="17" spans="1:8" ht="13.50" thickBot="1" customHeight="1">
      <c r="A17" s="19"/>
      <c r="B17" s="19"/>
      <c r="C17" s="19"/>
      <c r="D17" s="22" t="s">
        <v>35</v>
      </c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89.12</v>
      </c>
      <c r="H17" s="24">
        <f ca="1">ROUND(INDIRECT(ADDRESS(ROW()+(0), COLUMN()+(-2), 1))*INDIRECT(ADDRESS(ROW()+(0), COLUMN()+(-1), 1))/100, 2)</f>
        <v>1.78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90.9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