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<sst xmlns="http://schemas.openxmlformats.org/spreadsheetml/2006/main" count="36" uniqueCount="36">
  <si>
    <t xml:space="preserve"/>
  </si>
  <si>
    <t xml:space="preserve">ICN102</t>
  </si>
  <si>
    <t xml:space="preserve">Un</t>
  </si>
  <si>
    <t xml:space="preserve">Unidade interior de ar condicionado, de solo.</t>
  </si>
  <si>
    <r>
      <rPr>
        <sz val="8.25"/>
        <color rgb="FF000000"/>
        <rFont val="Arial"/>
        <family val="2"/>
      </rPr>
      <t xml:space="preserve">Unidade interior de ar condicionado, de solo sem envolvente, sistema ar-ar multi-split, gama Sky Air, modelo FNA50A9 "DAIKIN", para gás R-32/R-410A, potência frigorífica nominal 5 kW (temperatura de bulbo seco no interior 27°C, temperatura de bulbo úmido no interior 19°C, temperatura de bulbo seco no exterior 35°C), potência calorífica nominal 5,8 kW (temperatura de bulbo seco no interior 20°C, temperatura de bulbo seco no exterior 7°C, temperatura de bulbo úmido no exterior 6°C), diâmetro de ligação da tubulação do líquido 1/4", diâmetro de ligação da tubulação de gás 3/8", alimentação monofásica (230V/50Hz), com, vazão de ar a velocidade alta/baixa: 16/13,5 m³/min, dimensões 620x1150x200 mm, peso 30 kg. Regulação: controle remoto, modelo BRC1E53A. Acessórios: adaptador com comunicação via Wi-Fi para controle da unidade interior desde um smartphone ou tablet, modelo BRP069C81. O preço não inclui a canalização nem a cablagem elétrica de alimentação.</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</si>
  <si>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</si>
  <si>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</si>
  <si>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</si>
  <si>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</si>
  <si>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</si>
  <si>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</si>
  <si>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mt42dai064c</t>
  </si>
  <si>
    <t xml:space="preserve">Un</t>
  </si>
  <si>
    <t xml:space="preserve">Unidade interior de ar condicionado, de solo sem envolvente, sistema ar-ar multi-split, gama Sky Air, modelo FNA50A9 "DAIKIN", para gás R-32/R-410A, potência frigorífica nominal 5 kW (temperatura de bulbo seco no interior 27°C, temperatura de bulbo úmido no interior 19°C, temperatura de bulbo seco no exterior 35°C), potência calorífica nominal 5,8 kW (temperatura de bulbo seco no interior 20°C, temperatura de bulbo seco no exterior 7°C, temperatura de bulbo úmido no exterior 6°C), diâmetro de ligação da tubulação do líquido 1/4", diâmetro de ligação da tubulação de gás 3/8", alimentação monofásica (230V/50Hz), com, vazão de ar a velocidade alta/baixa: 16/13,5 m³/min, dimensões 620x1150x200 mm, peso 30 kg.</t>
  </si>
  <si>
    <t xml:space="preserve">mt42dai514a</t>
  </si>
  <si>
    <t xml:space="preserve">Un</t>
  </si>
  <si>
    <t xml:space="preserve">Controle remoto, modelo BRC1E53A "DAIKIN", com programação semanal, função para/arranque, alteração do modo de funcionamento, ajuste da temperatura de setpoint, selecção da velocidade do ventilador, visualização de sinal no receptor, reset de filtro sujo no comando, alteração de orientação das lâminas e sonda de temperatura ambiente.</t>
  </si>
  <si>
    <t xml:space="preserve">mt42dai475a</t>
  </si>
  <si>
    <t xml:space="preserve">Un</t>
  </si>
  <si>
    <t xml:space="preserve">Adaptador com comunicação via Wi-Fi para controle da unidade interior desde um smartphone ou tablet, modelo BRP069C81 "DAIKIN", através da App Onecta.</t>
  </si>
  <si>
    <t xml:space="preserve">mt42dai900</t>
  </si>
  <si>
    <t xml:space="preserve">m</t>
  </si>
  <si>
    <t xml:space="preserve">Cabo bus de 2 fios, de 0,5 mm² de seção por fio</t>
  </si>
  <si>
    <t xml:space="preserve">mt35tpt010ke</t>
  </si>
  <si>
    <t xml:space="preserve">m</t>
  </si>
  <si>
    <t xml:space="preserve">Tubo rígido de PVC VD-F de 16 mm de diâmetro exterior e 1,3 mm de espessura. Resistência à compressão 1250 N, resistência ao impacto 6 joules, temperatura de trabalho -25°C até 90°C, classificação 4442, com o preço incrementado em 20% relativamente a acessórios e peças especiais.</t>
  </si>
  <si>
    <t xml:space="preserve">mo005</t>
  </si>
  <si>
    <t xml:space="preserve">h</t>
  </si>
  <si>
    <t xml:space="preserve">Instalador de ar condicionado.</t>
  </si>
  <si>
    <t xml:space="preserve">mo104</t>
  </si>
  <si>
    <t xml:space="preserve">h</t>
  </si>
  <si>
    <t xml:space="preserve">Ajudante de instalador de ar condicionado.</t>
  </si>
  <si>
    <t xml:space="preserve">%</t>
  </si>
  <si>
    <t xml:space="preserve">Custos diretos complementares</t>
  </si>
  <si>
    <t xml:space="preserve">Custo de manutenção decenal: R$ 2.484,03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</si>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</sst>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76" customWidth="1"/>
    <col min="3" max="3" width="1.36" customWidth="1"/>
    <col min="4" max="4" width="2.21" customWidth="1"/>
    <col min="5" max="5" width="81.60" customWidth="1"/>
    <col min="6" max="6" width="6.12" customWidth="1"/>
    <col min="7" max="7" width="12.58" customWidth="1"/>
    <col min="8" max="8" width="12.4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87.00" thickBot="1" customHeight="1">
      <c r="A9" s="7" t="s">
        <v>11</v>
      </c>
      <c r="B9" s="7"/>
      <c r="C9" s="9" t="s">
        <v>12</v>
      </c>
      <c r="D9" s="9"/>
      <c r="E9" s="7" t="s">
        <v>13</v>
      </c>
      <c r="F9" s="11">
        <v>1</v>
      </c>
      <c r="G9" s="13">
        <v>6536.22</v>
      </c>
      <c r="H9" s="13">
        <f ca="1">ROUND(INDIRECT(ADDRESS(ROW()+(0), COLUMN()+(-2), 1))*INDIRECT(ADDRESS(ROW()+(0), COLUMN()+(-1), 1)), 2)</f>
        <v>6536.22</v>
      </c>
    </row>
    <row r="10" spans="1:8" ht="45.00" thickBot="1" customHeight="1">
      <c r="A10" s="14" t="s">
        <v>14</v>
      </c>
      <c r="B10" s="14"/>
      <c r="C10" s="15" t="s">
        <v>15</v>
      </c>
      <c r="D10" s="15"/>
      <c r="E10" s="14" t="s">
        <v>16</v>
      </c>
      <c r="F10" s="16">
        <v>1</v>
      </c>
      <c r="G10" s="17">
        <v>662.99</v>
      </c>
      <c r="H10" s="17">
        <f ca="1">ROUND(INDIRECT(ADDRESS(ROW()+(0), COLUMN()+(-2), 1))*INDIRECT(ADDRESS(ROW()+(0), COLUMN()+(-1), 1)), 2)</f>
        <v>662.99</v>
      </c>
    </row>
    <row r="11" spans="1:8" ht="24.00" thickBot="1" customHeight="1">
      <c r="A11" s="14" t="s">
        <v>17</v>
      </c>
      <c r="B11" s="14"/>
      <c r="C11" s="15" t="s">
        <v>18</v>
      </c>
      <c r="D11" s="15"/>
      <c r="E11" s="14" t="s">
        <v>19</v>
      </c>
      <c r="F11" s="16">
        <v>1</v>
      </c>
      <c r="G11" s="17">
        <v>1366.17</v>
      </c>
      <c r="H11" s="17">
        <f ca="1">ROUND(INDIRECT(ADDRESS(ROW()+(0), COLUMN()+(-2), 1))*INDIRECT(ADDRESS(ROW()+(0), COLUMN()+(-1), 1)), 2)</f>
        <v>1366.17</v>
      </c>
    </row>
    <row r="12" spans="1:8" ht="13.50" thickBot="1" customHeight="1">
      <c r="A12" s="14" t="s">
        <v>20</v>
      </c>
      <c r="B12" s="14"/>
      <c r="C12" s="15" t="s">
        <v>21</v>
      </c>
      <c r="D12" s="15"/>
      <c r="E12" s="14" t="s">
        <v>22</v>
      </c>
      <c r="F12" s="16">
        <v>3</v>
      </c>
      <c r="G12" s="17">
        <v>5.36</v>
      </c>
      <c r="H12" s="17">
        <f ca="1">ROUND(INDIRECT(ADDRESS(ROW()+(0), COLUMN()+(-2), 1))*INDIRECT(ADDRESS(ROW()+(0), COLUMN()+(-1), 1)), 2)</f>
        <v>16.08</v>
      </c>
    </row>
    <row r="13" spans="1:8" ht="45.00" thickBot="1" customHeight="1">
      <c r="A13" s="14" t="s">
        <v>23</v>
      </c>
      <c r="B13" s="14"/>
      <c r="C13" s="15" t="s">
        <v>24</v>
      </c>
      <c r="D13" s="15"/>
      <c r="E13" s="14" t="s">
        <v>25</v>
      </c>
      <c r="F13" s="16">
        <v>3</v>
      </c>
      <c r="G13" s="17">
        <v>11.9</v>
      </c>
      <c r="H13" s="17">
        <f ca="1">ROUND(INDIRECT(ADDRESS(ROW()+(0), COLUMN()+(-2), 1))*INDIRECT(ADDRESS(ROW()+(0), COLUMN()+(-1), 1)), 2)</f>
        <v>35.7</v>
      </c>
    </row>
    <row r="14" spans="1:8" ht="13.50" thickBot="1" customHeight="1">
      <c r="A14" s="14" t="s">
        <v>26</v>
      </c>
      <c r="B14" s="14"/>
      <c r="C14" s="15" t="s">
        <v>27</v>
      </c>
      <c r="D14" s="15"/>
      <c r="E14" s="14" t="s">
        <v>28</v>
      </c>
      <c r="F14" s="16">
        <v>1.122</v>
      </c>
      <c r="G14" s="17">
        <v>40.91</v>
      </c>
      <c r="H14" s="17">
        <f ca="1">ROUND(INDIRECT(ADDRESS(ROW()+(0), COLUMN()+(-2), 1))*INDIRECT(ADDRESS(ROW()+(0), COLUMN()+(-1), 1)), 2)</f>
        <v>45.9</v>
      </c>
    </row>
    <row r="15" spans="1:8" ht="13.50" thickBot="1" customHeight="1">
      <c r="A15" s="14" t="s">
        <v>29</v>
      </c>
      <c r="B15" s="14"/>
      <c r="C15" s="18" t="s">
        <v>30</v>
      </c>
      <c r="D15" s="18"/>
      <c r="E15" s="19" t="s">
        <v>31</v>
      </c>
      <c r="F15" s="20">
        <v>1.122</v>
      </c>
      <c r="G15" s="21">
        <v>30.78</v>
      </c>
      <c r="H15" s="21">
        <f ca="1">ROUND(INDIRECT(ADDRESS(ROW()+(0), COLUMN()+(-2), 1))*INDIRECT(ADDRESS(ROW()+(0), COLUMN()+(-1), 1)), 2)</f>
        <v>34.54</v>
      </c>
    </row>
    <row r="16" spans="1:8" ht="13.50" thickBot="1" customHeight="1">
      <c r="A16" s="19"/>
      <c r="B16" s="19"/>
      <c r="C16" s="22" t="s">
        <v>32</v>
      </c>
      <c r="D16" s="22"/>
      <c r="E16" s="5" t="s">
        <v>33</v>
      </c>
      <c r="F16" s="23">
        <v>2</v>
      </c>
      <c r="G16" s="24">
        <f ca="1">ROUND(SUM(INDIRECT(ADDRESS(ROW()+(-1), COLUMN()+(1), 1)),INDIRECT(ADDRESS(ROW()+(-2), COLUMN()+(1), 1)),INDIRECT(ADDRESS(ROW()+(-3), COLUMN()+(1), 1)),INDIRECT(ADDRESS(ROW()+(-4), COLUMN()+(1), 1)),INDIRECT(ADDRESS(ROW()+(-5), COLUMN()+(1), 1)),INDIRECT(ADDRESS(ROW()+(-6), COLUMN()+(1), 1)),INDIRECT(ADDRESS(ROW()+(-7), COLUMN()+(1), 1))), 2)</f>
        <v>8697.6</v>
      </c>
      <c r="H16" s="24">
        <f ca="1">ROUND(INDIRECT(ADDRESS(ROW()+(0), COLUMN()+(-2), 1))*INDIRECT(ADDRESS(ROW()+(0), COLUMN()+(-1), 1))/100, 2)</f>
        <v>173.95</v>
      </c>
    </row>
    <row r="17" spans="1:8" ht="13.50" thickBot="1" customHeight="1">
      <c r="A17" s="25" t="s">
        <v>34</v>
      </c>
      <c r="B17" s="25"/>
      <c r="C17" s="26"/>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8871.55</v>
      </c>
    </row>
  </sheetData>
  <mergeCells count="2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E17"/>
  </mergeCells>
  <pageMargins left="0.147638" right="0.147638" top="0.206693" bottom="0.206693" header="0.0" footer="0.0"/>
  <pageSetup paperSize="9" orientation="portrait"/>
  <rowBreaks count="0" manualBreakCount="0">
    </rowBreaks>
</worksheet>
</file>