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<sst xmlns="http://schemas.openxmlformats.org/spreadsheetml/2006/main" count="22" uniqueCount="22">
  <si>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</si>
  <si>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YCL220</t>
  </si>
  <si>
    <t xml:space="preserve">Un</t>
  </si>
  <si>
    <t xml:space="preserve">Dispositivo de ancoragem fixado mecanicamente à estrutura de concreto armado.</t>
  </si>
  <si>
    <r>
      <rPr>
        <b/>
        <sz val="7.80"/>
        <color rgb="FF000000"/>
        <rFont val="Arial"/>
        <family val="2"/>
      </rPr>
      <t xml:space="preserve">Dispositivo de ancoragem para fixação mecânica a paramento horizontal ou vertical de concreto armado, de 1500 mm de comprimento, formado por fita de poliéster; 1 olhal num extremo, com ligação roscada fêmea e 1 argola no outro extremo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segurar a um operário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</si>
  <si>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</si>
  <si>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</si>
  <si>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</si>
  <si>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</si>
  <si>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</si>
  <si>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</si>
  <si>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mt50spd030d</t>
  </si>
  <si>
    <t xml:space="preserve">Un</t>
  </si>
  <si>
    <t xml:space="preserve">Dispositivo de ancoragem para fixação mecânica a paramento horizontal ou vertical de concreto armado, de 1500 mm de comprimento, formado por fita de poliéster; 1 olhal num extremo, com ligação roscada fêmea e 1 argola no outro extremo, classe A1, inclusive bucha de expansão metálica, barra roscada, arruela e porca.</t>
  </si>
  <si>
    <t xml:space="preserve">mo120</t>
  </si>
  <si>
    <t xml:space="preserve">h</t>
  </si>
  <si>
    <t xml:space="preserve">Operário Montador de proteções e sinalização de Segurança e Saúde.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</si>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</sst>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12" customWidth="1"/>
    <col min="4" max="4" width="21.13" customWidth="1"/>
    <col min="5" max="5" width="31.47" customWidth="1"/>
    <col min="6" max="6" width="11.07" customWidth="1"/>
    <col min="7" max="7" width="3.50" customWidth="1"/>
    <col min="8" max="8" width="2.91" customWidth="1"/>
    <col min="9" max="9" width="11.66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17.010000</v>
      </c>
      <c r="J8" s="16"/>
      <c r="K8" s="16">
        <f ca="1">ROUND(INDIRECT(ADDRESS(ROW()+(0), COLUMN()+(-4), 1))*INDIRECT(ADDRESS(ROW()+(0), COLUMN()+(-2), 1)), 2)</f>
        <v>17.010000</v>
      </c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0.128000</v>
      </c>
      <c r="H9" s="20"/>
      <c r="I9" s="21">
        <v>9.950000</v>
      </c>
      <c r="J9" s="21"/>
      <c r="K9" s="21">
        <f ca="1">ROUND(INDIRECT(ADDRESS(ROW()+(0), COLUMN()+(-4), 1))*INDIRECT(ADDRESS(ROW()+(0), COLUMN()+(-2), 1)), 2)</f>
        <v>1.270000</v>
      </c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4"/>
      <c r="I10" s="16">
        <f ca="1">ROUND(SUM(INDIRECT(ADDRESS(ROW()+(-1), COLUMN()+(2), 1)),INDIRECT(ADDRESS(ROW()+(-2), COLUMN()+(2), 1))), 2)</f>
        <v>18.280000</v>
      </c>
      <c r="J10" s="16"/>
      <c r="K10" s="16">
        <f ca="1">ROUND(INDIRECT(ADDRESS(ROW()+(0), COLUMN()+(-4), 1))*INDIRECT(ADDRESS(ROW()+(0), COLUMN()+(-2), 1))/100, 2)</f>
        <v>0.370000</v>
      </c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0"/>
      <c r="I11" s="21">
        <f ca="1">ROUND(SUM(INDIRECT(ADDRESS(ROW()+(-1), COLUMN()+(2), 1)),INDIRECT(ADDRESS(ROW()+(-2), COLUMN()+(2), 1)),INDIRECT(ADDRESS(ROW()+(-3), COLUMN()+(2), 1))), 2)</f>
        <v>18.650000</v>
      </c>
      <c r="J11" s="21"/>
      <c r="K11" s="21">
        <f ca="1">ROUND(INDIRECT(ADDRESS(ROW()+(0), COLUMN()+(-4), 1))*INDIRECT(ADDRESS(ROW()+(0), COLUMN()+(-2), 1))/100, 2)</f>
        <v>0.560000</v>
      </c>
    </row>
    <row r="12" spans="1:11" ht="12.00" thickBot="1" customHeight="1">
      <c r="A12" s="22"/>
      <c r="B12" s="23"/>
      <c r="C12" s="23"/>
      <c r="D12" s="23"/>
      <c r="E12" s="23"/>
      <c r="F12" s="23"/>
      <c r="G12" s="24"/>
      <c r="H12" s="24"/>
      <c r="I12" s="6" t="s">
        <v>21</v>
      </c>
      <c r="J12" s="6"/>
      <c r="K12" s="25">
        <f ca="1">ROUND(SUM(INDIRECT(ADDRESS(ROW()+(-1), COLUMN()+(0), 1)),INDIRECT(ADDRESS(ROW()+(-2), COLUMN()+(0), 1)),INDIRECT(ADDRESS(ROW()+(-3), COLUMN()+(0), 1)),INDIRECT(ADDRESS(ROW()+(-4), COLUMN()+(0), 1))), 2)</f>
        <v>19.210000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