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<sst xmlns="http://schemas.openxmlformats.org/spreadsheetml/2006/main" count="33" uniqueCount="33">
  <si>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</si>
  <si>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UXM010</t>
  </si>
  <si>
    <t xml:space="preserve">m²</t>
  </si>
  <si>
    <t xml:space="preserve">Deck de madeira para exterior.</t>
  </si>
  <si>
    <r>
      <rPr>
        <sz val="7.80"/>
        <color rgb="FF000000"/>
        <rFont val="Arial"/>
        <family val="2"/>
      </rPr>
      <t xml:space="preserve">Assoalho para exterior, formado por </t>
    </r>
    <r>
      <rPr>
        <b/>
        <sz val="7.80"/>
        <color rgb="FF000000"/>
        <rFont val="Arial"/>
        <family val="2"/>
      </rPr>
      <t xml:space="preserve">tábuas de madeira maciça, de pinho Suécia, de 28x145x800/2800 mm, sem tratar, para lixamento e aplicação de óleo em obra;</t>
    </r>
    <r>
      <rPr>
        <sz val="7.80"/>
        <color rgb="FF000000"/>
        <rFont val="Arial"/>
        <family val="2"/>
      </rPr>
      <t xml:space="preserve"> fixadas através do sistema de fixação à vista com tira-fundos sobre ripas de madeira de pinho, de 65x38 mm, tratadas em autoclave, com classificação de utilização classe 4,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base de concreto (não incluída neste preço).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</si>
  <si>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</si>
  <si>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</si>
  <si>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</si>
  <si>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</si>
  <si>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</si>
  <si>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</si>
  <si>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mt18mva015d</t>
  </si>
  <si>
    <t xml:space="preserve">m</t>
  </si>
  <si>
    <t xml:space="preserve">Ripa de madeira de pinho, de 65x38 mm, tratada em autoclave, com classe de utilização 4, para apoio e fixação dos soalhos de exterior.</t>
  </si>
  <si>
    <t xml:space="preserve">mt18mta030lb</t>
  </si>
  <si>
    <t xml:space="preserve">m²</t>
  </si>
  <si>
    <t xml:space="preserve">Tábuas de madeira maciça, de pinho Suécia, de 28x145x800/2800 mm, sem tratar, para lixamento e aplicação de óleo em obra; inclusive parte proporcional de acessórios de montagem. E.</t>
  </si>
  <si>
    <t xml:space="preserve">mt18mva090</t>
  </si>
  <si>
    <t xml:space="preserve">Un</t>
  </si>
  <si>
    <t xml:space="preserve">Tira-fundo latonado, para madeira, de cabeça em forma de avelã hexagonal, para chave Allen.</t>
  </si>
  <si>
    <t xml:space="preserve">mt18mva085a</t>
  </si>
  <si>
    <t xml:space="preserve">Un</t>
  </si>
  <si>
    <t xml:space="preserve">Bucha expansiva metálica e tira-fundo, para fixação de ripas ou terças de madeira sobre suporte base de concreto.</t>
  </si>
  <si>
    <t xml:space="preserve">mo025</t>
  </si>
  <si>
    <t xml:space="preserve">h</t>
  </si>
  <si>
    <t xml:space="preserve">Colocador de pavimentos de madeira.</t>
  </si>
  <si>
    <t xml:space="preserve">mo063</t>
  </si>
  <si>
    <t xml:space="preserve">h</t>
  </si>
  <si>
    <t xml:space="preserve">Ajudante de colocador de pavimentos de madeira.</t>
  </si>
  <si>
    <t xml:space="preserve">%</t>
  </si>
  <si>
    <t xml:space="preserve">Custos diretos complementares</t>
  </si>
  <si>
    <t xml:space="preserve">Custo de manutenção decenal: R$ 89,66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</si>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</sst>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7.29" customWidth="1"/>
    <col min="4" max="4" width="22.15" customWidth="1"/>
    <col min="5" max="5" width="25.65" customWidth="1"/>
    <col min="6" max="6" width="13.41" customWidth="1"/>
    <col min="7" max="7" width="2.19" customWidth="1"/>
    <col min="8" max="8" width="4.95" customWidth="1"/>
    <col min="9" max="9" width="10.64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7.020000</v>
      </c>
      <c r="J8" s="16"/>
      <c r="K8" s="16">
        <f ca="1">ROUND(INDIRECT(ADDRESS(ROW()+(0), COLUMN()+(-4), 1))*INDIRECT(ADDRESS(ROW()+(0), COLUMN()+(-2), 1)), 2)</f>
        <v>17.550000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116.500000</v>
      </c>
      <c r="J9" s="20"/>
      <c r="K9" s="20">
        <f ca="1">ROUND(INDIRECT(ADDRESS(ROW()+(0), COLUMN()+(-4), 1))*INDIRECT(ADDRESS(ROW()+(0), COLUMN()+(-2), 1)), 2)</f>
        <v>122.330000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28.000000</v>
      </c>
      <c r="H10" s="19"/>
      <c r="I10" s="20">
        <v>0.640000</v>
      </c>
      <c r="J10" s="20"/>
      <c r="K10" s="20">
        <f ca="1">ROUND(INDIRECT(ADDRESS(ROW()+(0), COLUMN()+(-4), 1))*INDIRECT(ADDRESS(ROW()+(0), COLUMN()+(-2), 1)), 2)</f>
        <v>17.920000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5.000000</v>
      </c>
      <c r="H11" s="19"/>
      <c r="I11" s="20">
        <v>3.300000</v>
      </c>
      <c r="J11" s="20"/>
      <c r="K11" s="20">
        <f ca="1">ROUND(INDIRECT(ADDRESS(ROW()+(0), COLUMN()+(-4), 1))*INDIRECT(ADDRESS(ROW()+(0), COLUMN()+(-2), 1)), 2)</f>
        <v>16.500000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0.628000</v>
      </c>
      <c r="H12" s="19"/>
      <c r="I12" s="20">
        <v>18.710000</v>
      </c>
      <c r="J12" s="20"/>
      <c r="K12" s="20">
        <f ca="1">ROUND(INDIRECT(ADDRESS(ROW()+(0), COLUMN()+(-4), 1))*INDIRECT(ADDRESS(ROW()+(0), COLUMN()+(-2), 1)), 2)</f>
        <v>11.750000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0.628000</v>
      </c>
      <c r="H13" s="23"/>
      <c r="I13" s="24">
        <v>14.770000</v>
      </c>
      <c r="J13" s="24"/>
      <c r="K13" s="24">
        <f ca="1">ROUND(INDIRECT(ADDRESS(ROW()+(0), COLUMN()+(-4), 1))*INDIRECT(ADDRESS(ROW()+(0), COLUMN()+(-2), 1)), 2)</f>
        <v>9.280000</v>
      </c>
    </row>
    <row r="14" spans="1:11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7">
        <v>2.000000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195.330000</v>
      </c>
      <c r="J14" s="28"/>
      <c r="K14" s="28">
        <f ca="1">ROUND(INDIRECT(ADDRESS(ROW()+(0), COLUMN()+(-4), 1))*INDIRECT(ADDRESS(ROW()+(0), COLUMN()+(-2), 1))/100, 2)</f>
        <v>3.910000</v>
      </c>
    </row>
    <row r="15" spans="1:11" ht="12.0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199.240000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