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<sst xmlns="http://schemas.openxmlformats.org/spreadsheetml/2006/main" count="35" uniqueCount="35">
  <si>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</si>
  <si>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UXG110</t>
  </si>
  <si>
    <t xml:space="preserve">Un</t>
  </si>
  <si>
    <t xml:space="preserve">Complemento do sistema de pavimentação exterior CIVIS'AGORA "TAU CERÁMICA".</t>
  </si>
  <si>
    <r>
      <rPr>
        <sz val="7.80"/>
        <color rgb="FF000000"/>
        <rFont val="A"/>
        <family val="2"/>
      </rPr>
      <t xml:space="preserve">Complemento do sistema de pavimentação exterior CIVIS'AGORA "TAU CERÁMICA", </t>
    </r>
    <r>
      <rPr>
        <b/>
        <sz val="7.80"/>
        <color rgb="FF000000"/>
        <rFont val="A"/>
        <family val="2"/>
      </rPr>
      <t xml:space="preserve">para tampa de caixa de ramal de ligação, de 40x40 cm, formada por caixilho de aço galvanizado com integração de quatro ladrilhos de grés porcelânico série CIVIS'AGORA "TAU CERÁMICA", cor a escolher, de 40x40 cm e 15 mm de espessura</t>
    </r>
    <r>
      <rPr>
        <sz val="7.80"/>
        <color rgb="FF000000"/>
        <rFont val="A"/>
        <family val="2"/>
      </rPr>
      <t xml:space="preserve">, tudo assente com </t>
    </r>
    <r>
      <rPr>
        <b/>
        <sz val="7.80"/>
        <color rgb="FF000000"/>
        <rFont val="A"/>
        <family val="2"/>
      </rPr>
      <t xml:space="preserve">cimento cola melhorado, C2 TE S1, com deslizamento reduzido e tempo de colocação ampliado T200 Flex-Porcelánico "TAU CERÁMICA"</t>
    </r>
    <r>
      <rPr>
        <sz val="7.80"/>
        <color rgb="FF000000"/>
        <rFont val="A"/>
        <family val="2"/>
      </rPr>
      <t xml:space="preserve">, enchimento de juntas com </t>
    </r>
    <r>
      <rPr>
        <b/>
        <sz val="7.80"/>
        <color rgb="FF000000"/>
        <rFont val="A"/>
        <family val="2"/>
      </rPr>
      <t xml:space="preserve">argamassa técnica colorida, C G2, Line-Fix "TAU CERÁMICA", para enchimento de juntas de ladrilhos cerâmicos, com junta de entre 3 e 15 mm</t>
    </r>
    <r>
      <rPr>
        <sz val="7.80"/>
        <color rgb="FF000000"/>
        <rFont val="A"/>
        <family val="2"/>
      </rPr>
      <t xml:space="preserve"> e limpeza final com limpador químico Desin-Cer "TAU CERÁMICA".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</si>
  <si>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</si>
  <si>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</si>
  <si>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</si>
  <si>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</si>
  <si>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</si>
  <si>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</si>
  <si>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mt18bct040b</t>
  </si>
  <si>
    <t xml:space="preserve">Un</t>
  </si>
  <si>
    <t xml:space="preserve">Tampa para caixa de ramal de ligação, de 80x80 cm, formada por caixilho de aço galvanizado com integração de quatro ladrilhos de grés porcelânico série CIVIS'AGORA "TAU CERÁMICA", em cor a escolher e decoração por gravação através de laser, com coeficiente de absorção de água E&lt;5%, de 40x40 cm, 15 mm de espessura, com acabamento em relevo Toe Clearance e desenho estrutural Strongrib, no reverso do ladrilho; carga de ruptura maior que 5 kN, segundo ISO 10545-4; resistente à geada; resistente a agentes químicos, segundo ISO 10545-13; resistente às manchas, segundo ISO 10545-14.</t>
  </si>
  <si>
    <t xml:space="preserve">mt09mtc010j</t>
  </si>
  <si>
    <t xml:space="preserve">kg</t>
  </si>
  <si>
    <t xml:space="preserve">Cimento cola melhorado, C2 TE S1, com deslizamento reduzido e tempo de colocação ampliado T200 Flex-Porcelánico, "TAU CERÁMICA", para a colocação em camada fina do pavimentos e revestimentos de material cerâmico em interiores e exteriores, composto por cimentos de alta resistência, inertes selecionados e alto conteúdo de resinas sintéticas.</t>
  </si>
  <si>
    <t xml:space="preserve">mt09mtc020e</t>
  </si>
  <si>
    <t xml:space="preserve">kg</t>
  </si>
  <si>
    <t xml:space="preserve">Argamassa técnica colorida, C G2, Line-Fix "TAU CERÁMICA", para enchimento de juntas de ladrilhos cerâmicos, com junta de entre 3 e 15 mm, "TAU CERÁMICA".</t>
  </si>
  <si>
    <t xml:space="preserve">mt09mtc100</t>
  </si>
  <si>
    <t xml:space="preserve">l</t>
  </si>
  <si>
    <t xml:space="preserve">Limpador químico Desin-Cer Ext "TAU CERÁMICA", desencrustante de restos de cimento sobre qualquer superfície.</t>
  </si>
  <si>
    <t xml:space="preserve">mo023</t>
  </si>
  <si>
    <t xml:space="preserve">h</t>
  </si>
  <si>
    <t xml:space="preserve">Oficial de 1ª ladrilheiro.</t>
  </si>
  <si>
    <t xml:space="preserve">mo061</t>
  </si>
  <si>
    <t xml:space="preserve">h</t>
  </si>
  <si>
    <t xml:space="preserve">Ajudante de ladrilheiro.</t>
  </si>
  <si>
    <t xml:space="preserve">%</t>
  </si>
  <si>
    <t xml:space="preserve">Meios auxiliares</t>
  </si>
  <si>
    <t xml:space="preserve">%</t>
  </si>
  <si>
    <t xml:space="preserve">Custos indiretos</t>
  </si>
  <si>
    <t xml:space="preserve">Custo de manutenção decenal: R$ 142,55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</si>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</sst>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97" customWidth="1"/>
    <col min="2" max="2" width="3.79" customWidth="1"/>
    <col min="3" max="3" width="6.70" customWidth="1"/>
    <col min="4" max="4" width="21.42" customWidth="1"/>
    <col min="5" max="5" width="30.02" customWidth="1"/>
    <col min="6" max="6" width="11.51" customWidth="1"/>
    <col min="7" max="7" width="3.21" customWidth="1"/>
    <col min="8" max="8" width="3.21" customWidth="1"/>
    <col min="9" max="9" width="11.51" customWidth="1"/>
    <col min="10" max="10" width="1.60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60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79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739.340000</v>
      </c>
      <c r="J8" s="16"/>
      <c r="K8" s="16">
        <f ca="1">ROUND(INDIRECT(ADDRESS(ROW()+(0), COLUMN()+(-4), 1))*INDIRECT(ADDRESS(ROW()+(0), COLUMN()+(-2), 1)), 2)</f>
        <v>739.340000</v>
      </c>
    </row>
    <row r="9" spans="1:11" ht="50.4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3.840000</v>
      </c>
      <c r="H9" s="19"/>
      <c r="I9" s="20">
        <v>1.150000</v>
      </c>
      <c r="J9" s="20"/>
      <c r="K9" s="20">
        <f ca="1">ROUND(INDIRECT(ADDRESS(ROW()+(0), COLUMN()+(-4), 1))*INDIRECT(ADDRESS(ROW()+(0), COLUMN()+(-2), 1)), 2)</f>
        <v>4.420000</v>
      </c>
    </row>
    <row r="10" spans="1:11" ht="31.2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1.600000</v>
      </c>
      <c r="H10" s="19"/>
      <c r="I10" s="20">
        <v>2.290000</v>
      </c>
      <c r="J10" s="20"/>
      <c r="K10" s="20">
        <f ca="1">ROUND(INDIRECT(ADDRESS(ROW()+(0), COLUMN()+(-4), 1))*INDIRECT(ADDRESS(ROW()+(0), COLUMN()+(-2), 1)), 2)</f>
        <v>3.660000</v>
      </c>
    </row>
    <row r="11" spans="1:11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0.064000</v>
      </c>
      <c r="H11" s="19"/>
      <c r="I11" s="20">
        <v>2.420000</v>
      </c>
      <c r="J11" s="20"/>
      <c r="K11" s="20">
        <f ca="1">ROUND(INDIRECT(ADDRESS(ROW()+(0), COLUMN()+(-4), 1))*INDIRECT(ADDRESS(ROW()+(0), COLUMN()+(-2), 1)), 2)</f>
        <v>0.150000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0.253000</v>
      </c>
      <c r="H12" s="19"/>
      <c r="I12" s="20">
        <v>14.110000</v>
      </c>
      <c r="J12" s="20"/>
      <c r="K12" s="20">
        <f ca="1">ROUND(INDIRECT(ADDRESS(ROW()+(0), COLUMN()+(-4), 1))*INDIRECT(ADDRESS(ROW()+(0), COLUMN()+(-2), 1)), 2)</f>
        <v>3.570000</v>
      </c>
    </row>
    <row r="13" spans="1:11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3">
        <v>0.253000</v>
      </c>
      <c r="H13" s="23"/>
      <c r="I13" s="24">
        <v>10.390000</v>
      </c>
      <c r="J13" s="24"/>
      <c r="K13" s="24">
        <f ca="1">ROUND(INDIRECT(ADDRESS(ROW()+(0), COLUMN()+(-4), 1))*INDIRECT(ADDRESS(ROW()+(0), COLUMN()+(-2), 1)), 2)</f>
        <v>2.630000</v>
      </c>
    </row>
    <row r="14" spans="1:11" ht="12.00" thickBot="1" customHeight="1">
      <c r="A14" s="17"/>
      <c r="B14" s="12" t="s">
        <v>29</v>
      </c>
      <c r="C14" s="10" t="s">
        <v>30</v>
      </c>
      <c r="D14" s="10"/>
      <c r="E14" s="10"/>
      <c r="F14" s="10"/>
      <c r="G14" s="14">
        <v>2.000000</v>
      </c>
      <c r="H14" s="14"/>
      <c r="I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753.770000</v>
      </c>
      <c r="J14" s="16"/>
      <c r="K14" s="16">
        <f ca="1">ROUND(INDIRECT(ADDRESS(ROW()+(0), COLUMN()+(-4), 1))*INDIRECT(ADDRESS(ROW()+(0), COLUMN()+(-2), 1))/100, 2)</f>
        <v>15.080000</v>
      </c>
    </row>
    <row r="15" spans="1:11" ht="12.00" thickBot="1" customHeight="1">
      <c r="A15" s="22"/>
      <c r="B15" s="21" t="s">
        <v>31</v>
      </c>
      <c r="C15" s="22" t="s">
        <v>32</v>
      </c>
      <c r="D15" s="22"/>
      <c r="E15" s="22"/>
      <c r="F15" s="22"/>
      <c r="G15" s="23">
        <v>3.000000</v>
      </c>
      <c r="H15" s="23"/>
      <c r="I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768.850000</v>
      </c>
      <c r="J15" s="24"/>
      <c r="K15" s="24">
        <f ca="1">ROUND(INDIRECT(ADDRESS(ROW()+(0), COLUMN()+(-4), 1))*INDIRECT(ADDRESS(ROW()+(0), COLUMN()+(-2), 1))/100, 2)</f>
        <v>23.070000</v>
      </c>
    </row>
    <row r="16" spans="1:11" ht="12.00" thickBot="1" customHeight="1">
      <c r="A16" s="6" t="s">
        <v>33</v>
      </c>
      <c r="B16" s="7"/>
      <c r="C16" s="7"/>
      <c r="D16" s="7"/>
      <c r="E16" s="7"/>
      <c r="F16" s="7"/>
      <c r="G16" s="25"/>
      <c r="H16" s="25"/>
      <c r="I16" s="6" t="s">
        <v>34</v>
      </c>
      <c r="J16" s="6"/>
      <c r="K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791.920000</v>
      </c>
    </row>
  </sheetData>
  <mergeCells count="36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A16:F16"/>
    <mergeCell ref="G16:H16"/>
    <mergeCell ref="I16:J16"/>
  </mergeCells>
  <pageMargins left="0.620079" right="0.472441" top="0.472441" bottom="0.472441" header="0.0" footer="0.0"/>
  <pageSetup paperSize="9" orientation="portrait"/>
  <rowBreaks count="0" manualBreakCount="0">
    </rowBreaks>
</worksheet>
</file>