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<sst xmlns="http://schemas.openxmlformats.org/spreadsheetml/2006/main" count="90" uniqueCount="90">
  <si>
    <t xml:space="preserve"/>
  </si>
  <si>
    <t xml:space="preserve">UCM010</t>
  </si>
  <si>
    <t xml:space="preserve">m²</t>
  </si>
  <si>
    <t xml:space="preserve">Abrigo metálico para veículos, em parque de estacionamento exterior.</t>
  </si>
  <si>
    <r>
      <rPr>
        <sz val="8.25"/>
        <color rgb="FF000000"/>
        <rFont val="Arial"/>
        <family val="2"/>
      </rPr>
      <t xml:space="preserve">Abrigo metálico para veículos, em parque de estacionamento exterior, composta de: FUNDAÇÃO: formada por sapatas e vigas de concreto armado sobre lastro de concreto não estrutural, realizadas com concreto C25 classe de agressividade ambiental II e tipo de ambiente urbano, brita 1, consistência S100 dosado em central, e concretagem com bomba, e aço CA-50; ESTRUTURA: formada por pilares, vigas e terças de aço A 36, em perfis laminados a quente, através de uniões soldadas, com aplicação de primer anticorrosivo realizada em oficina; fixada à fundação através de placas de ancoragem de aço A 36, em perfil plano, com furo central biselado e pernos soldados de aço nervurado CA-50; COBERTURA: de chapa perfilada de aço galvanizado pré-lacado, de 0,6 mm de espessura, com nervuras de entre 40 e 50 mm de altura de onda, separadas entre 250 e 270 mm, colocada com uma sobreposição da chapa superior de 200 mm e uma sobreposição lateral de um trapézio e fixada mecanicamente a terça estrutural e borda perimetral realizado com chapa dobrada de aço galvanizado, de 0,8 mm de espessura, 30 cm de desenvolvimento e 3 dobras. Inclusive acessórios de fixação das chapas e vedante de base neutra monocomponente, para vedação de juntas.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</si>
  <si>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</si>
  <si>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</si>
  <si>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</si>
  <si>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</si>
  <si>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</si>
  <si>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</si>
  <si>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mt10hmf060aba</t>
  </si>
  <si>
    <t xml:space="preserve">m³</t>
  </si>
  <si>
    <t xml:space="preserve">Concreto simples C10 classe de agressividade ambiental I e tipo de ambiente rural, brita 1, consistência S50, dosado em central, segundo ABNT NBR 8953.</t>
  </si>
  <si>
    <t xml:space="preserve">mt10haf080iec</t>
  </si>
  <si>
    <t xml:space="preserve">m³</t>
  </si>
  <si>
    <t xml:space="preserve">Concreto C25 classe de agressividade ambiental II e tipo de ambiente urbano, brita 1, consistência S100, dosado em central, segundo ABNT NBR 8953.</t>
  </si>
  <si>
    <t xml:space="preserve">mt07aco070f</t>
  </si>
  <si>
    <t xml:space="preserve">kg</t>
  </si>
  <si>
    <t xml:space="preserve">Aço em barras nervuradas, CA-50, de vários diâmetros, segundo ABNT NBR 7480.</t>
  </si>
  <si>
    <t xml:space="preserve">mt07aco020a</t>
  </si>
  <si>
    <t xml:space="preserve">Un</t>
  </si>
  <si>
    <t xml:space="preserve">Separador certificado para fundações.</t>
  </si>
  <si>
    <t xml:space="preserve">mt07ala001e</t>
  </si>
  <si>
    <t xml:space="preserve">kg</t>
  </si>
  <si>
    <t xml:space="preserve">Placa de aço laminado A 36, segundo ASTM A 36, para aplicações estruturais. Trabalhada e montada em oficina, para colocar com ligações soldadas em obra.</t>
  </si>
  <si>
    <t xml:space="preserve">mt07ala410ab</t>
  </si>
  <si>
    <t xml:space="preserve">kg</t>
  </si>
  <si>
    <t xml:space="preserve">Aço laminado A36, em perfis laminados a quente, segundo ASTM A 36, peças simples, para aplicações estruturais, acabamento com primer antioxidante. Trabalhado e montado em oficina, para colocar com ligações soldadas em obra.</t>
  </si>
  <si>
    <t xml:space="preserve">mt27pfi010</t>
  </si>
  <si>
    <t xml:space="preserve">l</t>
  </si>
  <si>
    <t xml:space="preserve">Primer de secagem rápida, formulado com resinas alquídicas modificadas e fosfato de zinco.</t>
  </si>
  <si>
    <t xml:space="preserve">mt13ccp010a</t>
  </si>
  <si>
    <t xml:space="preserve">m²</t>
  </si>
  <si>
    <t xml:space="preserve">Chapa perfilada de aço galvanizado pré-lacado, de 0,6 mm de espessura, com nervuras de entre 40 e 50 mm de altura de onda, separadas entre 250 e 270 mm e inércia entre 13 e 21 cm4.</t>
  </si>
  <si>
    <t xml:space="preserve">mt13ccg030g</t>
  </si>
  <si>
    <t xml:space="preserve">Un</t>
  </si>
  <si>
    <t xml:space="preserve">Parafuso autoatarraxante de 6,5x70 mm de aço inoxidável, com arruela.</t>
  </si>
  <si>
    <t xml:space="preserve">mt12www030mbj</t>
  </si>
  <si>
    <t xml:space="preserve">m</t>
  </si>
  <si>
    <t xml:space="preserve">Chapa dobrada de aço galvanizado, de 0,8 mm de espessura, 30 cm de desenvolvimento e 3 dobras, para borda perimetral.</t>
  </si>
  <si>
    <t xml:space="preserve">mt13ccg030d</t>
  </si>
  <si>
    <t xml:space="preserve">Un</t>
  </si>
  <si>
    <t xml:space="preserve">Parafuso autoatarraxante de 6,5x130 mm de aço galvanizado, com arruela.</t>
  </si>
  <si>
    <t xml:space="preserve">mt21vva011</t>
  </si>
  <si>
    <t xml:space="preserve">l</t>
  </si>
  <si>
    <t xml:space="preserve">Vedante de base neutra monocomponente, para vedação de juntas; para aplicar com pistola.</t>
  </si>
  <si>
    <t xml:space="preserve">mt13ccg040</t>
  </si>
  <si>
    <t xml:space="preserve">m</t>
  </si>
  <si>
    <t xml:space="preserve">Junta de estanqueidade para chapas perfiladas de aço.</t>
  </si>
  <si>
    <t xml:space="preserve">mq01ret020b</t>
  </si>
  <si>
    <t xml:space="preserve">h</t>
  </si>
  <si>
    <t xml:space="preserve">Retroescavadeira sobre pneus, de 70 kW.</t>
  </si>
  <si>
    <t xml:space="preserve">mq06bhe010</t>
  </si>
  <si>
    <t xml:space="preserve">h</t>
  </si>
  <si>
    <t xml:space="preserve">Caminhão bomba estacionado na obra, para bombeamento de concreto.</t>
  </si>
  <si>
    <t xml:space="preserve">mq08sol010</t>
  </si>
  <si>
    <t xml:space="preserve">h</t>
  </si>
  <si>
    <t xml:space="preserve">Equipamento de oxicorte, com acetileno como combustível e oxigênio como comburente.</t>
  </si>
  <si>
    <t xml:space="preserve">mq08sol020</t>
  </si>
  <si>
    <t xml:space="preserve">h</t>
  </si>
  <si>
    <t xml:space="preserve">Equipamentos e elementos auxiliares para soldagem elétrica.</t>
  </si>
  <si>
    <t xml:space="preserve">mo045</t>
  </si>
  <si>
    <t xml:space="preserve">h</t>
  </si>
  <si>
    <t xml:space="preserve">Oficial de trabalhos de concretagem.</t>
  </si>
  <si>
    <t xml:space="preserve">mo092</t>
  </si>
  <si>
    <t xml:space="preserve">h</t>
  </si>
  <si>
    <t xml:space="preserve">Ajudante de trabalhos concretagem.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</si>
  <si>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</si>
  <si>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</si>
  <si>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</si>
  <si>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</si>
  <si>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</si>
  <si>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Ajudante de armador.</t>
  </si>
  <si>
    <t xml:space="preserve">mo047</t>
  </si>
  <si>
    <t xml:space="preserve">h</t>
  </si>
  <si>
    <t xml:space="preserve">Montador de estruturas metálicas.</t>
  </si>
  <si>
    <t xml:space="preserve">mo094</t>
  </si>
  <si>
    <t xml:space="preserve">h</t>
  </si>
  <si>
    <t xml:space="preserve">Ajudante de montador de estruturas metálicas.</t>
  </si>
  <si>
    <t xml:space="preserve">mo051</t>
  </si>
  <si>
    <t xml:space="preserve">h</t>
  </si>
  <si>
    <t xml:space="preserve">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</si>
  <si>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</si>
  <si>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</si>
  <si>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</si>
  <si>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</si>
  <si>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diretos complementares</t>
  </si>
  <si>
    <t xml:space="preserve">Custo de manutenção decenal: R$ 36,40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</si>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</sst>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1.19" customWidth="1"/>
    <col min="4" max="4" width="3.57" customWidth="1"/>
    <col min="5" max="5" width="76.84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</v>
      </c>
      <c r="G9" s="13">
        <v>280.42</v>
      </c>
      <c r="H9" s="13">
        <f ca="1">ROUND(INDIRECT(ADDRESS(ROW()+(0), COLUMN()+(-2), 1))*INDIRECT(ADDRESS(ROW()+(0), COLUMN()+(-1), 1)), 2)</f>
        <v>2.8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</v>
      </c>
      <c r="G10" s="17">
        <v>344.88</v>
      </c>
      <c r="H10" s="17">
        <f ca="1">ROUND(INDIRECT(ADDRESS(ROW()+(0), COLUMN()+(-2), 1))*INDIRECT(ADDRESS(ROW()+(0), COLUMN()+(-1), 1)), 2)</f>
        <v>34.49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4.14</v>
      </c>
      <c r="G11" s="17">
        <v>11.66</v>
      </c>
      <c r="H11" s="17">
        <f ca="1">ROUND(INDIRECT(ADDRESS(ROW()+(0), COLUMN()+(-2), 1))*INDIRECT(ADDRESS(ROW()+(0), COLUMN()+(-1), 1)), 2)</f>
        <v>48.27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0.8</v>
      </c>
      <c r="G12" s="17">
        <v>0.38</v>
      </c>
      <c r="H12" s="17">
        <f ca="1">ROUND(INDIRECT(ADDRESS(ROW()+(0), COLUMN()+(-2), 1))*INDIRECT(ADDRESS(ROW()+(0), COLUMN()+(-1), 1)), 2)</f>
        <v>0.3</v>
      </c>
    </row>
    <row r="13" spans="1:8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0.47</v>
      </c>
      <c r="G13" s="17">
        <v>6.78</v>
      </c>
      <c r="H13" s="17">
        <f ca="1">ROUND(INDIRECT(ADDRESS(ROW()+(0), COLUMN()+(-2), 1))*INDIRECT(ADDRESS(ROW()+(0), COLUMN()+(-1), 1)), 2)</f>
        <v>3.19</v>
      </c>
    </row>
    <row r="14" spans="1:8" ht="34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17.5</v>
      </c>
      <c r="G14" s="17">
        <v>3.23</v>
      </c>
      <c r="H14" s="17">
        <f ca="1">ROUND(INDIRECT(ADDRESS(ROW()+(0), COLUMN()+(-2), 1))*INDIRECT(ADDRESS(ROW()+(0), COLUMN()+(-1), 1)), 2)</f>
        <v>56.53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0.167</v>
      </c>
      <c r="G15" s="17">
        <v>14.36</v>
      </c>
      <c r="H15" s="17">
        <f ca="1">ROUND(INDIRECT(ADDRESS(ROW()+(0), COLUMN()+(-2), 1))*INDIRECT(ADDRESS(ROW()+(0), COLUMN()+(-1), 1)), 2)</f>
        <v>2.4</v>
      </c>
    </row>
    <row r="16" spans="1:8" ht="34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1.05</v>
      </c>
      <c r="G16" s="17">
        <v>18.3</v>
      </c>
      <c r="H16" s="17">
        <f ca="1">ROUND(INDIRECT(ADDRESS(ROW()+(0), COLUMN()+(-2), 1))*INDIRECT(ADDRESS(ROW()+(0), COLUMN()+(-1), 1)), 2)</f>
        <v>19.22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3</v>
      </c>
      <c r="G17" s="17">
        <v>1.3</v>
      </c>
      <c r="H17" s="17">
        <f ca="1">ROUND(INDIRECT(ADDRESS(ROW()+(0), COLUMN()+(-2), 1))*INDIRECT(ADDRESS(ROW()+(0), COLUMN()+(-1), 1)), 2)</f>
        <v>3.9</v>
      </c>
    </row>
    <row r="18" spans="1:8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0.214</v>
      </c>
      <c r="G18" s="17">
        <v>13.07</v>
      </c>
      <c r="H18" s="17">
        <f ca="1">ROUND(INDIRECT(ADDRESS(ROW()+(0), COLUMN()+(-2), 1))*INDIRECT(ADDRESS(ROW()+(0), COLUMN()+(-1), 1)), 2)</f>
        <v>2.8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1.2</v>
      </c>
      <c r="G19" s="17">
        <v>1.04</v>
      </c>
      <c r="H19" s="17">
        <f ca="1">ROUND(INDIRECT(ADDRESS(ROW()+(0), COLUMN()+(-2), 1))*INDIRECT(ADDRESS(ROW()+(0), COLUMN()+(-1), 1)), 2)</f>
        <v>1.25</v>
      </c>
    </row>
    <row r="20" spans="1:8" ht="24.0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0.005</v>
      </c>
      <c r="G20" s="17">
        <v>42.03</v>
      </c>
      <c r="H20" s="17">
        <f ca="1">ROUND(INDIRECT(ADDRESS(ROW()+(0), COLUMN()+(-2), 1))*INDIRECT(ADDRESS(ROW()+(0), COLUMN()+(-1), 1)), 2)</f>
        <v>0.21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0.2</v>
      </c>
      <c r="G21" s="17">
        <v>7.91</v>
      </c>
      <c r="H21" s="17">
        <f ca="1">ROUND(INDIRECT(ADDRESS(ROW()+(0), COLUMN()+(-2), 1))*INDIRECT(ADDRESS(ROW()+(0), COLUMN()+(-1), 1)), 2)</f>
        <v>1.58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0.116</v>
      </c>
      <c r="G22" s="17">
        <v>150.44</v>
      </c>
      <c r="H22" s="17">
        <f ca="1">ROUND(INDIRECT(ADDRESS(ROW()+(0), COLUMN()+(-2), 1))*INDIRECT(ADDRESS(ROW()+(0), COLUMN()+(-1), 1)), 2)</f>
        <v>17.45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0.005</v>
      </c>
      <c r="G23" s="17">
        <v>700.32</v>
      </c>
      <c r="H23" s="17">
        <f ca="1">ROUND(INDIRECT(ADDRESS(ROW()+(0), COLUMN()+(-2), 1))*INDIRECT(ADDRESS(ROW()+(0), COLUMN()+(-1), 1)), 2)</f>
        <v>3.5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0.012</v>
      </c>
      <c r="G24" s="17">
        <v>30.37</v>
      </c>
      <c r="H24" s="17">
        <f ca="1">ROUND(INDIRECT(ADDRESS(ROW()+(0), COLUMN()+(-2), 1))*INDIRECT(ADDRESS(ROW()+(0), COLUMN()+(-1), 1)), 2)</f>
        <v>0.36</v>
      </c>
    </row>
    <row r="25" spans="1:8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6">
        <v>0.697</v>
      </c>
      <c r="G25" s="17">
        <v>12.6</v>
      </c>
      <c r="H25" s="17">
        <f ca="1">ROUND(INDIRECT(ADDRESS(ROW()+(0), COLUMN()+(-2), 1))*INDIRECT(ADDRESS(ROW()+(0), COLUMN()+(-1), 1)), 2)</f>
        <v>8.78</v>
      </c>
    </row>
    <row r="26" spans="1:8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6">
        <v>0.006</v>
      </c>
      <c r="G26" s="17">
        <v>31.99</v>
      </c>
      <c r="H26" s="17">
        <f ca="1">ROUND(INDIRECT(ADDRESS(ROW()+(0), COLUMN()+(-2), 1))*INDIRECT(ADDRESS(ROW()+(0), COLUMN()+(-1), 1)), 2)</f>
        <v>0.19</v>
      </c>
    </row>
    <row r="27" spans="1:8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6">
        <v>0.034</v>
      </c>
      <c r="G27" s="17">
        <v>30.15</v>
      </c>
      <c r="H27" s="17">
        <f ca="1">ROUND(INDIRECT(ADDRESS(ROW()+(0), COLUMN()+(-2), 1))*INDIRECT(ADDRESS(ROW()+(0), COLUMN()+(-1), 1)), 2)</f>
        <v>1.03</v>
      </c>
    </row>
    <row r="28" spans="1:8" ht="13.5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6">
        <v>0.072</v>
      </c>
      <c r="G28" s="17">
        <v>31.99</v>
      </c>
      <c r="H28" s="17">
        <f ca="1">ROUND(INDIRECT(ADDRESS(ROW()+(0), COLUMN()+(-2), 1))*INDIRECT(ADDRESS(ROW()+(0), COLUMN()+(-1), 1)), 2)</f>
        <v>2.3</v>
      </c>
    </row>
    <row r="29" spans="1:8" ht="13.5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6">
        <v>0.108</v>
      </c>
      <c r="G29" s="17">
        <v>30.15</v>
      </c>
      <c r="H29" s="17">
        <f ca="1">ROUND(INDIRECT(ADDRESS(ROW()+(0), COLUMN()+(-2), 1))*INDIRECT(ADDRESS(ROW()+(0), COLUMN()+(-1), 1)), 2)</f>
        <v>3.26</v>
      </c>
    </row>
    <row r="30" spans="1:8" ht="13.50" thickBot="1" customHeight="1">
      <c r="A30" s="14" t="s">
        <v>74</v>
      </c>
      <c r="B30" s="14"/>
      <c r="C30" s="14"/>
      <c r="D30" s="15" t="s">
        <v>75</v>
      </c>
      <c r="E30" s="14" t="s">
        <v>76</v>
      </c>
      <c r="F30" s="16">
        <v>0.317</v>
      </c>
      <c r="G30" s="17">
        <v>31.99</v>
      </c>
      <c r="H30" s="17">
        <f ca="1">ROUND(INDIRECT(ADDRESS(ROW()+(0), COLUMN()+(-2), 1))*INDIRECT(ADDRESS(ROW()+(0), COLUMN()+(-1), 1)), 2)</f>
        <v>10.14</v>
      </c>
    </row>
    <row r="31" spans="1:8" ht="13.50" thickBot="1" customHeight="1">
      <c r="A31" s="14" t="s">
        <v>77</v>
      </c>
      <c r="B31" s="14"/>
      <c r="C31" s="14"/>
      <c r="D31" s="15" t="s">
        <v>78</v>
      </c>
      <c r="E31" s="14" t="s">
        <v>79</v>
      </c>
      <c r="F31" s="16">
        <v>0.317</v>
      </c>
      <c r="G31" s="17">
        <v>30.15</v>
      </c>
      <c r="H31" s="17">
        <f ca="1">ROUND(INDIRECT(ADDRESS(ROW()+(0), COLUMN()+(-2), 1))*INDIRECT(ADDRESS(ROW()+(0), COLUMN()+(-1), 1)), 2)</f>
        <v>9.56</v>
      </c>
    </row>
    <row r="32" spans="1:8" ht="13.50" thickBot="1" customHeight="1">
      <c r="A32" s="14" t="s">
        <v>80</v>
      </c>
      <c r="B32" s="14"/>
      <c r="C32" s="14"/>
      <c r="D32" s="15" t="s">
        <v>81</v>
      </c>
      <c r="E32" s="14" t="s">
        <v>82</v>
      </c>
      <c r="F32" s="16">
        <v>0.347</v>
      </c>
      <c r="G32" s="17">
        <v>33.54</v>
      </c>
      <c r="H32" s="17">
        <f ca="1">ROUND(INDIRECT(ADDRESS(ROW()+(0), COLUMN()+(-2), 1))*INDIRECT(ADDRESS(ROW()+(0), COLUMN()+(-1), 1)), 2)</f>
        <v>11.64</v>
      </c>
    </row>
    <row r="33" spans="1:8" ht="13.50" thickBot="1" customHeight="1">
      <c r="A33" s="14" t="s">
        <v>83</v>
      </c>
      <c r="B33" s="14"/>
      <c r="C33" s="14"/>
      <c r="D33" s="18" t="s">
        <v>84</v>
      </c>
      <c r="E33" s="19" t="s">
        <v>85</v>
      </c>
      <c r="F33" s="20">
        <v>0.174</v>
      </c>
      <c r="G33" s="21">
        <v>27.93</v>
      </c>
      <c r="H33" s="21">
        <f ca="1">ROUND(INDIRECT(ADDRESS(ROW()+(0), COLUMN()+(-2), 1))*INDIRECT(ADDRESS(ROW()+(0), COLUMN()+(-1), 1)), 2)</f>
        <v>4.86</v>
      </c>
    </row>
    <row r="34" spans="1:8" ht="13.50" thickBot="1" customHeight="1">
      <c r="A34" s="19"/>
      <c r="B34" s="19"/>
      <c r="C34" s="19"/>
      <c r="D34" s="22" t="s">
        <v>86</v>
      </c>
      <c r="E34" s="5" t="s">
        <v>87</v>
      </c>
      <c r="F34" s="23">
        <v>4</v>
      </c>
      <c r="G3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1)),INDIRECT(ADDRESS(ROW()+(-25), COLUMN()+(1), 1))), 2)</f>
        <v>250.01</v>
      </c>
      <c r="H34" s="24">
        <f ca="1">ROUND(INDIRECT(ADDRESS(ROW()+(0), COLUMN()+(-2), 1))*INDIRECT(ADDRESS(ROW()+(0), COLUMN()+(-1), 1))/100, 2)</f>
        <v>10</v>
      </c>
    </row>
    <row r="35" spans="1:8" ht="13.50" thickBot="1" customHeight="1">
      <c r="A35" s="25" t="s">
        <v>88</v>
      </c>
      <c r="B35" s="25"/>
      <c r="C35" s="25"/>
      <c r="D35" s="26"/>
      <c r="E35" s="26"/>
      <c r="F35" s="27"/>
      <c r="G35" s="25" t="s">
        <v>89</v>
      </c>
      <c r="H3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1))), 2)</f>
        <v>260.01</v>
      </c>
    </row>
  </sheetData>
  <mergeCells count="3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E35"/>
  </mergeCells>
  <pageMargins left="0.147638" right="0.147638" top="0.206693" bottom="0.206693" header="0.0" footer="0.0"/>
  <pageSetup paperSize="9" orientation="portrait"/>
  <rowBreaks count="0" manualBreakCount="0">
    </rowBreaks>
</worksheet>
</file>