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<sst xmlns="http://schemas.openxmlformats.org/spreadsheetml/2006/main" count="27" uniqueCount="27">
  <si>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</si>
  <si>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</si>
  <si>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</si>
  <si>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</si>
  <si>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feltro isolante de lã mineral, revestido em uma das suas faces com um complexo de papel kraft com polietileno que atua como barreira de vapor, de 100 mm de espessura, resistência térmica 2,5 m²K/W, condutibilidade térmica 0,042 W/(mK), colocado topo a topo, simplesmente apoiado. Inclusive fita autocolante para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</si>
  <si>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</si>
  <si>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</si>
  <si>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</si>
  <si>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</si>
  <si>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</si>
  <si>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</si>
  <si>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mt16lra040b</t>
  </si>
  <si>
    <t xml:space="preserve">m²</t>
  </si>
  <si>
    <t xml:space="preserve">Feltro isolante de lã mineral, revestido em uma das suas faces com um complexo de papel kraft com polietileno que atua como barreira de vapor, de 100 mm de espessura, resistência térmica 2,5 m²K/W, condutibilidade térmica 0,042 W/(mK).</t>
  </si>
  <si>
    <t xml:space="preserve">mt16aaa030</t>
  </si>
  <si>
    <t xml:space="preserve">m</t>
  </si>
  <si>
    <t xml:space="preserve">Fita autocolante para vedação de juntas.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</si>
  <si>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</si>
  <si>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</si>
  <si>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</si>
  <si>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</si>
  <si>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</si>
  <si>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</si>
  <si>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</si>
  <si>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</si>
  <si>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R$ 0,69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</si>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</sst>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82.7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3"/>
      <c r="D3" s="2" t="s">
        <v>3</v>
      </c>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1.100000</v>
      </c>
      <c r="F9" s="13">
        <v>25.750000</v>
      </c>
      <c r="G9" s="13">
        <f ca="1">ROUND(INDIRECT(ADDRESS(ROW()+(0), COLUMN()+(-2), 1))*INDIRECT(ADDRESS(ROW()+(0), COLUMN()+(-1), 1)), 2)</f>
        <v>28.330000</v>
      </c>
    </row>
    <row r="10" spans="1:7" ht="13.50" thickBot="1" customHeight="1">
      <c r="A10" s="14" t="s">
        <v>14</v>
      </c>
      <c r="B10" s="14"/>
      <c r="C10" s="15" t="s">
        <v>15</v>
      </c>
      <c r="D10" s="14" t="s">
        <v>16</v>
      </c>
      <c r="E10" s="16">
        <v>1.000000</v>
      </c>
      <c r="F10" s="17">
        <v>1.260000</v>
      </c>
      <c r="G10" s="17">
        <f ca="1">ROUND(INDIRECT(ADDRESS(ROW()+(0), COLUMN()+(-2), 1))*INDIRECT(ADDRESS(ROW()+(0), COLUMN()+(-1), 1)), 2)</f>
        <v>1.260000</v>
      </c>
    </row>
    <row r="11" spans="1:7" ht="13.50" thickBot="1" customHeight="1">
      <c r="A11" s="14" t="s">
        <v>17</v>
      </c>
      <c r="B11" s="14"/>
      <c r="C11" s="15" t="s">
        <v>18</v>
      </c>
      <c r="D11" s="14" t="s">
        <v>19</v>
      </c>
      <c r="E11" s="16">
        <v>0.086000</v>
      </c>
      <c r="F11" s="17">
        <v>28.280000</v>
      </c>
      <c r="G11" s="17">
        <f ca="1">ROUND(INDIRECT(ADDRESS(ROW()+(0), COLUMN()+(-2), 1))*INDIRECT(ADDRESS(ROW()+(0), COLUMN()+(-1), 1)), 2)</f>
        <v>2.430000</v>
      </c>
    </row>
    <row r="12" spans="1:7" ht="13.50" thickBot="1" customHeight="1">
      <c r="A12" s="14" t="s">
        <v>20</v>
      </c>
      <c r="B12" s="14"/>
      <c r="C12" s="18" t="s">
        <v>21</v>
      </c>
      <c r="D12" s="19" t="s">
        <v>22</v>
      </c>
      <c r="E12" s="20">
        <v>0.086000</v>
      </c>
      <c r="F12" s="21">
        <v>18.530000</v>
      </c>
      <c r="G12" s="21">
        <f ca="1">ROUND(INDIRECT(ADDRESS(ROW()+(0), COLUMN()+(-2), 1))*INDIRECT(ADDRESS(ROW()+(0), COLUMN()+(-1), 1)), 2)</f>
        <v>1.590000</v>
      </c>
    </row>
    <row r="13" spans="1:7" ht="13.50" thickBot="1" customHeight="1">
      <c r="A13" s="19"/>
      <c r="B13" s="19"/>
      <c r="C13" s="22" t="s">
        <v>23</v>
      </c>
      <c r="D13" s="5" t="s">
        <v>24</v>
      </c>
      <c r="E13" s="23">
        <v>2.000000</v>
      </c>
      <c r="F13" s="24">
        <f ca="1">ROUND(SUM(INDIRECT(ADDRESS(ROW()+(-1), COLUMN()+(1), 1)),INDIRECT(ADDRESS(ROW()+(-2), COLUMN()+(1), 1)),INDIRECT(ADDRESS(ROW()+(-3), COLUMN()+(1), 1)),INDIRECT(ADDRESS(ROW()+(-4), COLUMN()+(1), 1))), 2)</f>
        <v>33.610000</v>
      </c>
      <c r="G13" s="24">
        <f ca="1">ROUND(INDIRECT(ADDRESS(ROW()+(0), COLUMN()+(-2), 1))*INDIRECT(ADDRESS(ROW()+(0), COLUMN()+(-1), 1))/100, 2)</f>
        <v>0.670000</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34.280000</v>
      </c>
    </row>
  </sheetData>
  <mergeCells count="11">
    <mergeCell ref="A1:G1"/>
    <mergeCell ref="B3:C3"/>
    <mergeCell ref="D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