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<sst xmlns="http://schemas.openxmlformats.org/spreadsheetml/2006/main" count="26" uniqueCount="26">
  <si>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</si>
  <si>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NAI040</t>
  </si>
  <si>
    <t xml:space="preserve">Un</t>
  </si>
  <si>
    <t xml:space="preserve">Amortecedor metálico de mola, suspenso.</t>
  </si>
  <si>
    <r>
      <rPr>
        <b/>
        <sz val="7.80"/>
        <color rgb="FF000000"/>
        <rFont val="Arial"/>
        <family val="2"/>
      </rPr>
      <t xml:space="preserve">Amortecedor metálico de mola, de 92x82x105 mm e 50 kg de carga máxima</t>
    </r>
    <r>
      <rPr>
        <sz val="7.80"/>
        <color rgb="FF000000"/>
        <rFont val="Arial"/>
        <family val="2"/>
      </rPr>
      <t xml:space="preserve">, suspenso de teto ou estrutura.</t>
    </r>
  </si>
  <si>
    <t xml:space="preserve">Insumo</t>
  </si>
  <si>
    <t xml:space="preserve">Un</t>
  </si>
  <si>
    <t xml:space="preserve">Descrição</t>
  </si>
  <si>
    <t xml:space="preserve">Rend.</t>
  </si>
  <si>
    <t xml:space="preserve">Preço unitário</t>
  </si>
  <si>
    <t xml:space="preserve">Preço Insumo</t>
  </si>
  <si>
    <t xml:space="preserve">mt42www130e</t>
  </si>
  <si>
    <t xml:space="preserve">Un</t>
  </si>
  <si>
    <t xml:space="preserve">Amortecedor metálico de mola, de 92x82x105 mm, de 20 kg de carga mínima e 50 kg de carga máxima, formado por mola de aço de alta resistência acabamento com tinta epóxi cor azul, caçoleta metálica no seu extremo superior com porca, caçoleta de borracha no seu extremo inferior e corpo metálico, para suspender do teto ou estrutura.</t>
  </si>
  <si>
    <t xml:space="preserve">mo011</t>
  </si>
  <si>
    <t xml:space="preserve">h</t>
  </si>
  <si>
    <t xml:space="preserve">Montador.</t>
  </si>
  <si>
    <t xml:space="preserve">mo080</t>
  </si>
  <si>
    <t xml:space="preserve">h</t>
  </si>
  <si>
    <t xml:space="preserve">Ajudante de montador.</t>
  </si>
  <si>
    <t xml:space="preserve">%</t>
  </si>
  <si>
    <t xml:space="preserve">Meios auxiliares</t>
  </si>
  <si>
    <t xml:space="preserve">%</t>
  </si>
  <si>
    <t xml:space="preserve">Custos indiretos</t>
  </si>
  <si>
    <t xml:space="preserve">Custo de manutenção decenal: R$ 6,45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</si>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</sst>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97" customWidth="1"/>
    <col min="3" max="3" width="0.58" customWidth="1"/>
    <col min="4" max="4" width="3.21" customWidth="1"/>
    <col min="5" max="5" width="68.92" customWidth="1"/>
    <col min="6" max="6" width="6.41" customWidth="1"/>
    <col min="7" max="7" width="13.11" customWidth="1"/>
    <col min="8" max="8" width="13.11"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50.40" thickBot="1" customHeight="1">
      <c r="A8" s="10" t="s">
        <v>11</v>
      </c>
      <c r="B8" s="10"/>
      <c r="C8" s="12" t="s">
        <v>12</v>
      </c>
      <c r="D8" s="12"/>
      <c r="E8" s="10" t="s">
        <v>13</v>
      </c>
      <c r="F8" s="14">
        <v>1.000000</v>
      </c>
      <c r="G8" s="16">
        <v>29.540000</v>
      </c>
      <c r="H8" s="16">
        <f ca="1">ROUND(INDIRECT(ADDRESS(ROW()+(0), COLUMN()+(-2), 1))*INDIRECT(ADDRESS(ROW()+(0), COLUMN()+(-1), 1)), 2)</f>
        <v>29.540000</v>
      </c>
    </row>
    <row r="9" spans="1:8" ht="12.00" thickBot="1" customHeight="1">
      <c r="A9" s="17" t="s">
        <v>14</v>
      </c>
      <c r="B9" s="17"/>
      <c r="C9" s="18" t="s">
        <v>15</v>
      </c>
      <c r="D9" s="18"/>
      <c r="E9" s="17" t="s">
        <v>16</v>
      </c>
      <c r="F9" s="19">
        <v>0.184000</v>
      </c>
      <c r="G9" s="20">
        <v>14.510000</v>
      </c>
      <c r="H9" s="20">
        <f ca="1">ROUND(INDIRECT(ADDRESS(ROW()+(0), COLUMN()+(-2), 1))*INDIRECT(ADDRESS(ROW()+(0), COLUMN()+(-1), 1)), 2)</f>
        <v>2.670000</v>
      </c>
    </row>
    <row r="10" spans="1:8" ht="12.00" thickBot="1" customHeight="1">
      <c r="A10" s="17" t="s">
        <v>17</v>
      </c>
      <c r="B10" s="17"/>
      <c r="C10" s="21" t="s">
        <v>18</v>
      </c>
      <c r="D10" s="21"/>
      <c r="E10" s="22" t="s">
        <v>19</v>
      </c>
      <c r="F10" s="23">
        <v>0.184000</v>
      </c>
      <c r="G10" s="24">
        <v>10.340000</v>
      </c>
      <c r="H10" s="24">
        <f ca="1">ROUND(INDIRECT(ADDRESS(ROW()+(0), COLUMN()+(-2), 1))*INDIRECT(ADDRESS(ROW()+(0), COLUMN()+(-1), 1)), 2)</f>
        <v>1.900000</v>
      </c>
    </row>
    <row r="11" spans="1:8" ht="12.00" thickBot="1" customHeight="1">
      <c r="A11" s="17"/>
      <c r="B11" s="17"/>
      <c r="C11" s="12" t="s">
        <v>20</v>
      </c>
      <c r="D11" s="12"/>
      <c r="E11" s="10" t="s">
        <v>21</v>
      </c>
      <c r="F11" s="14">
        <v>2.000000</v>
      </c>
      <c r="G11" s="16">
        <f ca="1">ROUND(SUM(INDIRECT(ADDRESS(ROW()+(-1), COLUMN()+(1), 1)),INDIRECT(ADDRESS(ROW()+(-2), COLUMN()+(1), 1)),INDIRECT(ADDRESS(ROW()+(-3), COLUMN()+(1), 1))), 2)</f>
        <v>34.110000</v>
      </c>
      <c r="H11" s="16">
        <f ca="1">ROUND(INDIRECT(ADDRESS(ROW()+(0), COLUMN()+(-2), 1))*INDIRECT(ADDRESS(ROW()+(0), COLUMN()+(-1), 1))/100, 2)</f>
        <v>0.680000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34.790000</v>
      </c>
      <c r="H12" s="24">
        <f ca="1">ROUND(INDIRECT(ADDRESS(ROW()+(0), COLUMN()+(-2), 1))*INDIRECT(ADDRESS(ROW()+(0), COLUMN()+(-1), 1))/100, 2)</f>
        <v>1.040000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35.830000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