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<sst xmlns="http://schemas.openxmlformats.org/spreadsheetml/2006/main" count="27" uniqueCount="27">
  <si>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</si>
  <si>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</si>
  <si>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</si>
  <si>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</si>
  <si>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não revestido, de 30 mm de espessura, resistência térmica 0,85 m²K/W, condutibilidade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</si>
  <si>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</si>
  <si>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</si>
  <si>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</si>
  <si>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</si>
  <si>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</si>
  <si>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</si>
  <si>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mt16lra020mp</t>
  </si>
  <si>
    <t xml:space="preserve">m²</t>
  </si>
  <si>
    <t xml:space="preserve">Painel rígido de lã mineral, não revestido, de 30 mm de espessura, resistência térmica 0,85 m²K/W, condutibilidade térmica 0,034 W/(mK).</t>
  </si>
  <si>
    <t xml:space="preserve">mt16aaa021a</t>
  </si>
  <si>
    <t xml:space="preserve">Un</t>
  </si>
  <si>
    <t xml:space="preserve">Bucha de expansão e prego de polipropileno, com marco de estanqueidade, para fixação mecânica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</si>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</sst>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1.70" customWidth="1"/>
    <col min="4" max="4" width="15.98" customWidth="1"/>
    <col min="5" max="5" width="46.07" customWidth="1"/>
    <col min="6" max="6" width="2.04" customWidth="1"/>
    <col min="7" max="7" width="4.08" customWidth="1"/>
    <col min="8" max="8" width="5.61" customWidth="1"/>
    <col min="9" max="9" width="6.97" customWidth="1"/>
    <col min="10" max="10" width="2.72" customWidth="1"/>
    <col min="11" max="11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19.410000</v>
      </c>
      <c r="I8" s="16"/>
      <c r="J8" s="16">
        <f ca="1">ROUND(INDIRECT(ADDRESS(ROW()+(0), COLUMN()+(-4), 1))*INDIRECT(ADDRESS(ROW()+(0), COLUMN()+(-2), 1)), 2)</f>
        <v>20.380000</v>
      </c>
      <c r="K8" s="16"/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3.000000</v>
      </c>
      <c r="G9" s="19"/>
      <c r="H9" s="20">
        <v>0.330000</v>
      </c>
      <c r="I9" s="20"/>
      <c r="J9" s="20">
        <f ca="1">ROUND(INDIRECT(ADDRESS(ROW()+(0), COLUMN()+(-4), 1))*INDIRECT(ADDRESS(ROW()+(0), COLUMN()+(-2), 1)), 2)</f>
        <v>0.990000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0.146000</v>
      </c>
      <c r="G10" s="19"/>
      <c r="H10" s="20">
        <v>25.140000</v>
      </c>
      <c r="I10" s="20"/>
      <c r="J10" s="20">
        <f ca="1">ROUND(INDIRECT(ADDRESS(ROW()+(0), COLUMN()+(-4), 1))*INDIRECT(ADDRESS(ROW()+(0), COLUMN()+(-2), 1)), 2)</f>
        <v>3.670000</v>
      </c>
      <c r="K10" s="20"/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0.146000</v>
      </c>
      <c r="G11" s="23"/>
      <c r="H11" s="24">
        <v>17.240000</v>
      </c>
      <c r="I11" s="24"/>
      <c r="J11" s="24">
        <f ca="1">ROUND(INDIRECT(ADDRESS(ROW()+(0), COLUMN()+(-4), 1))*INDIRECT(ADDRESS(ROW()+(0), COLUMN()+(-2), 1)), 2)</f>
        <v>2.520000</v>
      </c>
      <c r="K11" s="24"/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7">
        <v>2.000000</v>
      </c>
      <c r="G12" s="27"/>
      <c r="H12" s="28">
        <f ca="1">ROUND(SUM(INDIRECT(ADDRESS(ROW()+(-1), COLUMN()+(2), 1)),INDIRECT(ADDRESS(ROW()+(-2), COLUMN()+(2), 1)),INDIRECT(ADDRESS(ROW()+(-3), COLUMN()+(2), 1)),INDIRECT(ADDRESS(ROW()+(-4), COLUMN()+(2), 1))), 2)</f>
        <v>27.560000</v>
      </c>
      <c r="I12" s="28"/>
      <c r="J12" s="28">
        <f ca="1">ROUND(INDIRECT(ADDRESS(ROW()+(0), COLUMN()+(-4), 1))*INDIRECT(ADDRESS(ROW()+(0), COLUMN()+(-2), 1))/100, 2)</f>
        <v>0.550000</v>
      </c>
      <c r="K12" s="28"/>
    </row>
    <row r="13" spans="1:11" ht="13.50" thickBot="1" customHeight="1">
      <c r="A13" s="6" t="s">
        <v>25</v>
      </c>
      <c r="B13" s="7"/>
      <c r="C13" s="7"/>
      <c r="D13" s="7"/>
      <c r="E13" s="7"/>
      <c r="F13" s="29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28.110000</v>
      </c>
      <c r="K13" s="30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