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<sst xmlns="http://schemas.openxmlformats.org/spreadsheetml/2006/main" count="26" uniqueCount="26">
  <si>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</si>
  <si>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NAA021</t>
  </si>
  <si>
    <t xml:space="preserve">m²</t>
  </si>
  <si>
    <t xml:space="preserve">Isolamento acústico de tubos de queda, através de placas.</t>
  </si>
  <si>
    <r>
      <rPr>
        <sz val="7.80"/>
        <color rgb="FF000000"/>
        <rFont val="Arial"/>
        <family val="2"/>
      </rPr>
      <t xml:space="preserve">Isolamento acústico de tubo de queda com </t>
    </r>
    <r>
      <rPr>
        <b/>
        <sz val="7.80"/>
        <color rgb="FF000000"/>
        <rFont val="Arial"/>
        <family val="2"/>
      </rPr>
      <t xml:space="preserve">painel multicamada, de 73 mm de espessura</t>
    </r>
    <r>
      <rPr>
        <sz val="7.80"/>
        <color rgb="FF000000"/>
        <rFont val="Arial"/>
        <family val="2"/>
      </rPr>
      <t xml:space="preserve">.</t>
    </r>
  </si>
  <si>
    <t xml:space="preserve">Insumo</t>
  </si>
  <si>
    <t xml:space="preserve">Un</t>
  </si>
  <si>
    <t xml:space="preserve">Descrição</t>
  </si>
  <si>
    <t xml:space="preserve">Rend.</t>
  </si>
  <si>
    <t xml:space="preserve">Preço unitário</t>
  </si>
  <si>
    <t xml:space="preserve">Preço Insumo</t>
  </si>
  <si>
    <t xml:space="preserve">mt16lrw070a</t>
  </si>
  <si>
    <t xml:space="preserve">m²</t>
  </si>
  <si>
    <t xml:space="preserve">Painel multicamada de 73 mm de espessura total, formado por um painel de lã de rocha de 48 mm de espessura revestido em cada uma das suas faces com uma placa de gesso acartonado, para isolamento acústico de tubos de queda.</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</si>
  <si>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</si>
  <si>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</si>
  <si>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</si>
  <si>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</si>
  <si>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</si>
  <si>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</si>
  <si>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</si>
  <si>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Meios auxiliares</t>
  </si>
  <si>
    <t xml:space="preserve">%</t>
  </si>
  <si>
    <t xml:space="preserve">Custos indiretos</t>
  </si>
  <si>
    <t xml:space="preserve">Custo de manutenção decenal: R$ 8,08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</si>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</sst>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45" customWidth="1"/>
    <col min="2" max="2" width="3.64" customWidth="1"/>
    <col min="3" max="3" width="2.77" customWidth="1"/>
    <col min="4" max="4" width="1.02" customWidth="1"/>
    <col min="5" max="5" width="70.53" customWidth="1"/>
    <col min="6" max="6" width="6.41" customWidth="1"/>
    <col min="7" max="7" width="13.11" customWidth="1"/>
    <col min="8" max="8" width="13.11"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31.20" thickBot="1" customHeight="1">
      <c r="A8" s="10" t="s">
        <v>11</v>
      </c>
      <c r="B8" s="10"/>
      <c r="C8" s="12" t="s">
        <v>12</v>
      </c>
      <c r="D8" s="12"/>
      <c r="E8" s="10" t="s">
        <v>13</v>
      </c>
      <c r="F8" s="14">
        <v>1.050000</v>
      </c>
      <c r="G8" s="16">
        <v>144.680000</v>
      </c>
      <c r="H8" s="16">
        <f ca="1">ROUND(INDIRECT(ADDRESS(ROW()+(0), COLUMN()+(-2), 1))*INDIRECT(ADDRESS(ROW()+(0), COLUMN()+(-1), 1)), 2)</f>
        <v>151.910000</v>
      </c>
    </row>
    <row r="9" spans="1:8" ht="12.00" thickBot="1" customHeight="1">
      <c r="A9" s="17" t="s">
        <v>14</v>
      </c>
      <c r="B9" s="17"/>
      <c r="C9" s="18" t="s">
        <v>15</v>
      </c>
      <c r="D9" s="18"/>
      <c r="E9" s="17" t="s">
        <v>16</v>
      </c>
      <c r="F9" s="19">
        <v>0.098000</v>
      </c>
      <c r="G9" s="20">
        <v>14.580000</v>
      </c>
      <c r="H9" s="20">
        <f ca="1">ROUND(INDIRECT(ADDRESS(ROW()+(0), COLUMN()+(-2), 1))*INDIRECT(ADDRESS(ROW()+(0), COLUMN()+(-1), 1)), 2)</f>
        <v>1.430000</v>
      </c>
    </row>
    <row r="10" spans="1:8" ht="12.00" thickBot="1" customHeight="1">
      <c r="A10" s="17" t="s">
        <v>17</v>
      </c>
      <c r="B10" s="17"/>
      <c r="C10" s="21" t="s">
        <v>18</v>
      </c>
      <c r="D10" s="21"/>
      <c r="E10" s="22" t="s">
        <v>19</v>
      </c>
      <c r="F10" s="23">
        <v>0.049000</v>
      </c>
      <c r="G10" s="24">
        <v>10.390000</v>
      </c>
      <c r="H10" s="24">
        <f ca="1">ROUND(INDIRECT(ADDRESS(ROW()+(0), COLUMN()+(-2), 1))*INDIRECT(ADDRESS(ROW()+(0), COLUMN()+(-1), 1)), 2)</f>
        <v>0.510000</v>
      </c>
    </row>
    <row r="11" spans="1:8" ht="12.00" thickBot="1" customHeight="1">
      <c r="A11" s="17"/>
      <c r="B11" s="17"/>
      <c r="C11" s="12" t="s">
        <v>20</v>
      </c>
      <c r="D11" s="12"/>
      <c r="E11" s="10" t="s">
        <v>21</v>
      </c>
      <c r="F11" s="14">
        <v>2.000000</v>
      </c>
      <c r="G11" s="16">
        <f ca="1">ROUND(SUM(INDIRECT(ADDRESS(ROW()+(-1), COLUMN()+(1), 1)),INDIRECT(ADDRESS(ROW()+(-2), COLUMN()+(1), 1)),INDIRECT(ADDRESS(ROW()+(-3), COLUMN()+(1), 1))), 2)</f>
        <v>153.850000</v>
      </c>
      <c r="H11" s="16">
        <f ca="1">ROUND(INDIRECT(ADDRESS(ROW()+(0), COLUMN()+(-2), 1))*INDIRECT(ADDRESS(ROW()+(0), COLUMN()+(-1), 1))/100, 2)</f>
        <v>3.080000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156.930000</v>
      </c>
      <c r="H12" s="24">
        <f ca="1">ROUND(INDIRECT(ADDRESS(ROW()+(0), COLUMN()+(-2), 1))*INDIRECT(ADDRESS(ROW()+(0), COLUMN()+(-1), 1))/100, 2)</f>
        <v>4.710000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161.640000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