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<sst xmlns="http://schemas.openxmlformats.org/spreadsheetml/2006/main" count="24" uniqueCount="24">
  <si>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</si>
  <si>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LPM020</t>
  </si>
  <si>
    <t xml:space="preserve">Un</t>
  </si>
  <si>
    <t xml:space="preserve">Caixilho metálico para porta de correr de madeira.</t>
  </si>
  <si>
    <r>
      <rPr>
        <b/>
        <sz val="7.80"/>
        <color rgb="FF000000"/>
        <rFont val="Arial"/>
        <family val="2"/>
      </rPr>
      <t xml:space="preserve">Estrutura para porta de correr de duas folhas colocada em parede de alvenaria, com uma espessura total, incluindo o acabamento, de 12,5 cm, composta por um caixilho metálico de aço zincado, preparado para alojar um pano de porta de 70x210 cm com espessura máxima de 3,5 cm e peso máximo de 80 kg, e uma malha metálica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</si>
  <si>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</si>
  <si>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</si>
  <si>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</si>
  <si>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</si>
  <si>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</si>
  <si>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</si>
  <si>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mt22amc010g</t>
  </si>
  <si>
    <t xml:space="preserve">Un</t>
  </si>
  <si>
    <t xml:space="preserve">Estrutura para porta de correr de duas folhas colocada em parede de alvenaria, com uma espessura total, incluindo o acabamento, de 12,5 cm, composta por um caixilho metálico de aço zincado, preparado para alojar um pano de porta de 70x210 cm com espessura máxima de 3,5 cm e peso máximo de 80 kg, e uma malha metálica, de maior altura e largura que o caixilho, para melhorar a ligação da estrutura à parede. Inclusive trilho metálico, roldanas de nylon e pino guia.</t>
  </si>
  <si>
    <t xml:space="preserve">mo020</t>
  </si>
  <si>
    <t xml:space="preserve">h</t>
  </si>
  <si>
    <t xml:space="preserve">Pedreiro.</t>
  </si>
  <si>
    <t xml:space="preserve">mo077</t>
  </si>
  <si>
    <t xml:space="preserve">h</t>
  </si>
  <si>
    <t xml:space="preserve">Ajudante de pedreiro.</t>
  </si>
  <si>
    <t xml:space="preserve">%</t>
  </si>
  <si>
    <t xml:space="preserve">Custos diretos complementares</t>
  </si>
  <si>
    <t xml:space="preserve">Custo de manutenção decenal: R$ 43,57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</si>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</sst>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6.99" customWidth="1"/>
    <col min="4" max="4" width="22.15" customWidth="1"/>
    <col min="5" max="5" width="25.94" customWidth="1"/>
    <col min="6" max="6" width="14.13" customWidth="1"/>
    <col min="7" max="7" width="1.46" customWidth="1"/>
    <col min="8" max="8" width="4.95" customWidth="1"/>
    <col min="9" max="9" width="10.64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2077.790000</v>
      </c>
      <c r="J8" s="16"/>
      <c r="K8" s="16">
        <f ca="1">ROUND(INDIRECT(ADDRESS(ROW()+(0), COLUMN()+(-4), 1))*INDIRECT(ADDRESS(ROW()+(0), COLUMN()+(-2), 1)), 2)</f>
        <v>2077.790000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1.736000</v>
      </c>
      <c r="H9" s="19"/>
      <c r="I9" s="20">
        <v>18.710000</v>
      </c>
      <c r="J9" s="20"/>
      <c r="K9" s="20">
        <f ca="1">ROUND(INDIRECT(ADDRESS(ROW()+(0), COLUMN()+(-4), 1))*INDIRECT(ADDRESS(ROW()+(0), COLUMN()+(-2), 1)), 2)</f>
        <v>32.480000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1.736000</v>
      </c>
      <c r="H10" s="23"/>
      <c r="I10" s="24">
        <v>14.770000</v>
      </c>
      <c r="J10" s="24"/>
      <c r="K10" s="24">
        <f ca="1">ROUND(INDIRECT(ADDRESS(ROW()+(0), COLUMN()+(-4), 1))*INDIRECT(ADDRESS(ROW()+(0), COLUMN()+(-2), 1)), 2)</f>
        <v>25.640000</v>
      </c>
    </row>
    <row r="11" spans="1:11" ht="12.00" thickBot="1" customHeight="1">
      <c r="A11" s="22"/>
      <c r="B11" s="25" t="s">
        <v>20</v>
      </c>
      <c r="C11" s="26" t="s">
        <v>21</v>
      </c>
      <c r="D11" s="26"/>
      <c r="E11" s="26"/>
      <c r="F11" s="26"/>
      <c r="G11" s="27">
        <v>2.000000</v>
      </c>
      <c r="H11" s="27"/>
      <c r="I11" s="28">
        <f ca="1">ROUND(SUM(INDIRECT(ADDRESS(ROW()+(-1), COLUMN()+(2), 1)),INDIRECT(ADDRESS(ROW()+(-2), COLUMN()+(2), 1)),INDIRECT(ADDRESS(ROW()+(-3), COLUMN()+(2), 1))), 2)</f>
        <v>2135.910000</v>
      </c>
      <c r="J11" s="28"/>
      <c r="K11" s="28">
        <f ca="1">ROUND(INDIRECT(ADDRESS(ROW()+(0), COLUMN()+(-4), 1))*INDIRECT(ADDRESS(ROW()+(0), COLUMN()+(-2), 1))/100, 2)</f>
        <v>42.720000</v>
      </c>
    </row>
    <row r="12" spans="1:11" ht="12.00" thickBot="1" customHeight="1">
      <c r="A12" s="6" t="s">
        <v>22</v>
      </c>
      <c r="B12" s="7"/>
      <c r="C12" s="7"/>
      <c r="D12" s="7"/>
      <c r="E12" s="7"/>
      <c r="F12" s="7"/>
      <c r="G12" s="29"/>
      <c r="H12" s="29"/>
      <c r="I12" s="6" t="s">
        <v>23</v>
      </c>
      <c r="J12" s="6"/>
      <c r="K12" s="30">
        <f ca="1">ROUND(SUM(INDIRECT(ADDRESS(ROW()+(-1), COLUMN()+(0), 1)),INDIRECT(ADDRESS(ROW()+(-2), COLUMN()+(0), 1)),INDIRECT(ADDRESS(ROW()+(-3), COLUMN()+(0), 1)),INDIRECT(ADDRESS(ROW()+(-4), COLUMN()+(0), 1))), 2)</f>
        <v>2178.630000</v>
      </c>
    </row>
  </sheetData>
  <mergeCells count="2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A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