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<sst xmlns="http://schemas.openxmlformats.org/spreadsheetml/2006/main" count="33" uniqueCount="33">
  <si>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</si>
  <si>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LPA100</t>
  </si>
  <si>
    <t xml:space="preserve">Un</t>
  </si>
  <si>
    <t xml:space="preserve">Porta exterior metálica.</t>
  </si>
  <si>
    <r>
      <rPr>
        <b/>
        <sz val="7.80"/>
        <color rgb="FF000000"/>
        <rFont val="Arial"/>
        <family val="2"/>
      </rPr>
      <t xml:space="preserve">Porta de entrada blindada de aço galvanizado de uma folha, de 82x210 cm, semi-provençal a duas faces, revestida com PVC imitação madeira, fechadura multiponto de alta segurança com cinco pontos de fecho e vinte pinos de travamento</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</si>
  <si>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</si>
  <si>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</si>
  <si>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</si>
  <si>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</si>
  <si>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</si>
  <si>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</si>
  <si>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mt26pec020if</t>
  </si>
  <si>
    <t xml:space="preserve">Un</t>
  </si>
  <si>
    <t xml:space="preserve">Porta de entrada blindada de uma folha, de 82x210 cm, semi-provençal a duas faces, revestida com PVC imitação madeira, formada por duas chapas de aço galvanizado de 1,5 mm de espessura com câmara intermediária preenchida com poliuretano, sobre marco de aço galvanizado com ganchos de ancoragem à obra, com fechadura multiponto de alta segurança com cinco pontos de fecho e vinte pinos de travamento, visor, puxadores de aço inoxidável e dobradiças de segurança de aço com regulação.</t>
  </si>
  <si>
    <t xml:space="preserve">mt15sja100</t>
  </si>
  <si>
    <t xml:space="preserve">Un</t>
  </si>
  <si>
    <t xml:space="preserve">Cartucho de pasta de silicone neutro.</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</si>
  <si>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</si>
  <si>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</si>
  <si>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</si>
  <si>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</si>
  <si>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</si>
  <si>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</si>
  <si>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</si>
  <si>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</si>
  <si>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</si>
  <si>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</si>
  <si>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</si>
  <si>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</si>
  <si>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</si>
  <si>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</si>
  <si>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R$ 591,01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</si>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</sst>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68" customWidth="1"/>
    <col min="2" max="2" width="3.79" customWidth="1"/>
    <col min="3" max="3" width="6.99" customWidth="1"/>
    <col min="4" max="4" width="21.71" customWidth="1"/>
    <col min="5" max="5" width="28.71" customWidth="1"/>
    <col min="6" max="6" width="12.53" customWidth="1"/>
    <col min="7" max="7" width="2.62" customWidth="1"/>
    <col min="8" max="8" width="3.79" customWidth="1"/>
    <col min="9" max="9" width="11.22" customWidth="1"/>
    <col min="10" max="10" width="1.89"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9.60" thickBot="1" customHeight="1">
      <c r="A8" s="10" t="s">
        <v>11</v>
      </c>
      <c r="B8" s="12" t="s">
        <v>12</v>
      </c>
      <c r="C8" s="10" t="s">
        <v>13</v>
      </c>
      <c r="D8" s="10"/>
      <c r="E8" s="10"/>
      <c r="F8" s="10"/>
      <c r="G8" s="14">
        <v>1.000000</v>
      </c>
      <c r="H8" s="14"/>
      <c r="I8" s="16">
        <v>4091.170000</v>
      </c>
      <c r="J8" s="16"/>
      <c r="K8" s="16">
        <f ca="1">ROUND(INDIRECT(ADDRESS(ROW()+(0), COLUMN()+(-4), 1))*INDIRECT(ADDRESS(ROW()+(0), COLUMN()+(-2), 1)), 2)</f>
        <v>4091.170000</v>
      </c>
    </row>
    <row r="9" spans="1:11" ht="12.00" thickBot="1" customHeight="1">
      <c r="A9" s="17" t="s">
        <v>14</v>
      </c>
      <c r="B9" s="18" t="s">
        <v>15</v>
      </c>
      <c r="C9" s="17" t="s">
        <v>16</v>
      </c>
      <c r="D9" s="17"/>
      <c r="E9" s="17"/>
      <c r="F9" s="17"/>
      <c r="G9" s="19">
        <v>0.200000</v>
      </c>
      <c r="H9" s="19"/>
      <c r="I9" s="20">
        <v>13.210000</v>
      </c>
      <c r="J9" s="20"/>
      <c r="K9" s="20">
        <f ca="1">ROUND(INDIRECT(ADDRESS(ROW()+(0), COLUMN()+(-4), 1))*INDIRECT(ADDRESS(ROW()+(0), COLUMN()+(-2), 1)), 2)</f>
        <v>2.640000</v>
      </c>
    </row>
    <row r="10" spans="1:11" ht="12.00" thickBot="1" customHeight="1">
      <c r="A10" s="17" t="s">
        <v>17</v>
      </c>
      <c r="B10" s="18" t="s">
        <v>18</v>
      </c>
      <c r="C10" s="17" t="s">
        <v>19</v>
      </c>
      <c r="D10" s="17"/>
      <c r="E10" s="17"/>
      <c r="F10" s="17"/>
      <c r="G10" s="19">
        <v>0.645000</v>
      </c>
      <c r="H10" s="19"/>
      <c r="I10" s="20">
        <v>18.710000</v>
      </c>
      <c r="J10" s="20"/>
      <c r="K10" s="20">
        <f ca="1">ROUND(INDIRECT(ADDRESS(ROW()+(0), COLUMN()+(-4), 1))*INDIRECT(ADDRESS(ROW()+(0), COLUMN()+(-2), 1)), 2)</f>
        <v>12.070000</v>
      </c>
    </row>
    <row r="11" spans="1:11" ht="12.00" thickBot="1" customHeight="1">
      <c r="A11" s="17" t="s">
        <v>20</v>
      </c>
      <c r="B11" s="18" t="s">
        <v>21</v>
      </c>
      <c r="C11" s="17" t="s">
        <v>22</v>
      </c>
      <c r="D11" s="17"/>
      <c r="E11" s="17"/>
      <c r="F11" s="17"/>
      <c r="G11" s="19">
        <v>0.645000</v>
      </c>
      <c r="H11" s="19"/>
      <c r="I11" s="20">
        <v>12.050000</v>
      </c>
      <c r="J11" s="20"/>
      <c r="K11" s="20">
        <f ca="1">ROUND(INDIRECT(ADDRESS(ROW()+(0), COLUMN()+(-4), 1))*INDIRECT(ADDRESS(ROW()+(0), COLUMN()+(-2), 1)), 2)</f>
        <v>7.770000</v>
      </c>
    </row>
    <row r="12" spans="1:11" ht="12.00" thickBot="1" customHeight="1">
      <c r="A12" s="17" t="s">
        <v>23</v>
      </c>
      <c r="B12" s="18" t="s">
        <v>24</v>
      </c>
      <c r="C12" s="17" t="s">
        <v>25</v>
      </c>
      <c r="D12" s="17"/>
      <c r="E12" s="17"/>
      <c r="F12" s="17"/>
      <c r="G12" s="19">
        <v>0.774000</v>
      </c>
      <c r="H12" s="19"/>
      <c r="I12" s="20">
        <v>17.900000</v>
      </c>
      <c r="J12" s="20"/>
      <c r="K12" s="20">
        <f ca="1">ROUND(INDIRECT(ADDRESS(ROW()+(0), COLUMN()+(-4), 1))*INDIRECT(ADDRESS(ROW()+(0), COLUMN()+(-2), 1)), 2)</f>
        <v>13.850000</v>
      </c>
    </row>
    <row r="13" spans="1:11" ht="12.00" thickBot="1" customHeight="1">
      <c r="A13" s="17" t="s">
        <v>26</v>
      </c>
      <c r="B13" s="21" t="s">
        <v>27</v>
      </c>
      <c r="C13" s="22" t="s">
        <v>28</v>
      </c>
      <c r="D13" s="22"/>
      <c r="E13" s="22"/>
      <c r="F13" s="22"/>
      <c r="G13" s="23">
        <v>0.774000</v>
      </c>
      <c r="H13" s="23"/>
      <c r="I13" s="24">
        <v>14.510000</v>
      </c>
      <c r="J13" s="24"/>
      <c r="K13" s="24">
        <f ca="1">ROUND(INDIRECT(ADDRESS(ROW()+(0), COLUMN()+(-4), 1))*INDIRECT(ADDRESS(ROW()+(0), COLUMN()+(-2), 1)), 2)</f>
        <v>11.230000</v>
      </c>
    </row>
    <row r="14" spans="1:11" ht="12.00" thickBot="1" customHeight="1">
      <c r="A14" s="22"/>
      <c r="B14" s="25" t="s">
        <v>29</v>
      </c>
      <c r="C14" s="26" t="s">
        <v>30</v>
      </c>
      <c r="D14" s="26"/>
      <c r="E14" s="26"/>
      <c r="F14" s="26"/>
      <c r="G14" s="27">
        <v>2.000000</v>
      </c>
      <c r="H14" s="27"/>
      <c r="I14" s="28">
        <f ca="1">ROUND(SUM(INDIRECT(ADDRESS(ROW()+(-1), COLUMN()+(2), 1)),INDIRECT(ADDRESS(ROW()+(-2), COLUMN()+(2), 1)),INDIRECT(ADDRESS(ROW()+(-3), COLUMN()+(2), 1)),INDIRECT(ADDRESS(ROW()+(-4), COLUMN()+(2), 1)),INDIRECT(ADDRESS(ROW()+(-5), COLUMN()+(2), 1)),INDIRECT(ADDRESS(ROW()+(-6), COLUMN()+(2), 1))), 2)</f>
        <v>4138.730000</v>
      </c>
      <c r="J14" s="28"/>
      <c r="K14" s="28">
        <f ca="1">ROUND(INDIRECT(ADDRESS(ROW()+(0), COLUMN()+(-4), 1))*INDIRECT(ADDRESS(ROW()+(0), COLUMN()+(-2), 1))/100, 2)</f>
        <v>82.770000</v>
      </c>
    </row>
    <row r="15" spans="1:11" ht="12.00" thickBot="1" customHeight="1">
      <c r="A15" s="6" t="s">
        <v>31</v>
      </c>
      <c r="B15" s="7"/>
      <c r="C15" s="7"/>
      <c r="D15" s="7"/>
      <c r="E15" s="7"/>
      <c r="F15" s="7"/>
      <c r="G15" s="29"/>
      <c r="H15" s="29"/>
      <c r="I15" s="6" t="s">
        <v>32</v>
      </c>
      <c r="J15" s="6"/>
      <c r="K15" s="30">
        <f ca="1">ROUND(SUM(INDIRECT(ADDRESS(ROW()+(-1), COLUMN()+(0), 1)),INDIRECT(ADDRESS(ROW()+(-2), COLUMN()+(0), 1)),INDIRECT(ADDRESS(ROW()+(-3), COLUMN()+(0), 1)),INDIRECT(ADDRESS(ROW()+(-4), COLUMN()+(0), 1)),INDIRECT(ADDRESS(ROW()+(-5), COLUMN()+(0), 1)),INDIRECT(ADDRESS(ROW()+(-6), COLUMN()+(0), 1)),INDIRECT(ADDRESS(ROW()+(-7), COLUMN()+(0), 1))), 2)</f>
        <v>4221.500000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