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<sst xmlns="http://schemas.openxmlformats.org/spreadsheetml/2006/main" count="51" uniqueCount="51">
  <si>
    <t xml:space="preserve"/>
  </si>
  <si>
    <t xml:space="preserve">ISC020</t>
  </si>
  <si>
    <t xml:space="preserve">m</t>
  </si>
  <si>
    <t xml:space="preserve">Calha oculta em zona intermediária da vertente.</t>
  </si>
  <si>
    <t xml:space="preserve">Calha oculta situada na zona intermediária da vertente, de prancha de chumbo laminado de 3,00 mm de espessura, enformada "in situ", de 1250 mm de desenvolvimento, colocada sobre caixa de bloco cerâmico furado duplo, de 20 cm de espessura.</t>
  </si>
  <si>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</si>
  <si>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</si>
  <si>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</si>
  <si>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</si>
  <si>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</si>
  <si>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</si>
  <si>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</si>
  <si>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</si>
  <si>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t>
  </si>
  <si>
    <t xml:space="preserve">mt09mor010c</t>
  </si>
  <si>
    <t xml:space="preserve">m³</t>
  </si>
  <si>
    <t xml:space="preserve">Argamassa de cimento CEM II/B-L 32,5 N tipo M-5, confeccionada em obra com 230 kg/m³ de cimento e uma proporção em volume 1/6.</t>
  </si>
  <si>
    <t xml:space="preserve">mt13vap020a</t>
  </si>
  <si>
    <t xml:space="preserve">m²</t>
  </si>
  <si>
    <t xml:space="preserve">Prancha de chumbo laminado de 3,00 mm de espessura, para formação de calha oculta em cobertura inclinada.</t>
  </si>
  <si>
    <t xml:space="preserve">mt13vap021</t>
  </si>
  <si>
    <t xml:space="preserve">Un</t>
  </si>
  <si>
    <t xml:space="preserve">Pregos de aço galvanizado de 3 mm de diâmetro e 50 mm de comprimento, com junta estanque de chumbo, para fixação de peças pré-formadas em calha oculta.</t>
  </si>
  <si>
    <t xml:space="preserve">mt14iea030a</t>
  </si>
  <si>
    <t xml:space="preserve">kg</t>
  </si>
  <si>
    <t xml:space="preserve">Emulsão asfáltica (tipo ED).</t>
  </si>
  <si>
    <t xml:space="preserve">mo019</t>
  </si>
  <si>
    <t xml:space="preserve">h</t>
  </si>
  <si>
    <t xml:space="preserve">Oficial de 1ª pedreiro.</t>
  </si>
  <si>
    <t xml:space="preserve">mo072</t>
  </si>
  <si>
    <t xml:space="preserve">h</t>
  </si>
  <si>
    <t xml:space="preserve">Ajudante de pedreiro.</t>
  </si>
  <si>
    <t xml:space="preserve">mo105</t>
  </si>
  <si>
    <t xml:space="preserve">h</t>
  </si>
  <si>
    <t xml:space="preserve">Auxiliar de serviços gerais.</t>
  </si>
  <si>
    <t xml:space="preserve">%</t>
  </si>
  <si>
    <t xml:space="preserve">Meios auxiliares</t>
  </si>
  <si>
    <t xml:space="preserve">%</t>
  </si>
  <si>
    <t xml:space="preserve">Custos indiretos</t>
  </si>
  <si>
    <t xml:space="preserve">Custo de manutenção decenal: R$ 16,55 nos primeiros 10 anos.</t>
  </si>
  <si>
    <t xml:space="preserve">Total:</t>
  </si>
  <si>
    <t xml:space="preserve">Referência e título da norma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</si>
  <si>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</si>
  <si>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</si>
  <si>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</si>
  <si>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EN 771-1:2003</t>
  </si>
  <si>
    <t xml:space="preserve">Especificações para elementos de  alvenaria – Parte 1: Tijolos cerâmicos </t>
  </si>
  <si>
    <t xml:space="preserve">EN 771-1:2003/A1:2005</t>
  </si>
  <si>
    <t xml:space="preserve">(1) Data de entrada em vigor da norma harmonizada e início do período de coexistência</t>
  </si>
  <si>
    <t xml:space="preserve">(2) Data final do período de coexistência / entrada em vigor da marcação CE</t>
  </si>
  <si>
    <t xml:space="preserve">(3) Sistema de avaliação da conformidade</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</si>
</sst>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7" xfId="0" applyFont="1" applyAlignment="1">
      <alignment horizontal="left" vertical="center" wrapText="1"/>
    </xf>
    <xf numFmtId="0" fontId="0" fillId="0" borderId="7"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3.79" customWidth="1"/>
    <col min="3" max="3" width="4.08" customWidth="1"/>
    <col min="4" max="4" width="18.94" customWidth="1"/>
    <col min="5" max="5" width="39.93" customWidth="1"/>
    <col min="6" max="6" width="3.06" customWidth="1"/>
    <col min="7" max="7" width="2.91" customWidth="1"/>
    <col min="8" max="8" width="7.14" customWidth="1"/>
    <col min="9" max="9" width="3.06" customWidth="1"/>
    <col min="10" max="10" width="10.05" customWidth="1"/>
    <col min="11" max="11" width="4.66" customWidth="1"/>
    <col min="12" max="12" width="8.45" customWidth="1"/>
  </cols>
  <sheetData>
    <row r="1" spans="1:1" ht="1.80" thickBot="1" customHeight="1">
      <c r="A1" s="1" t="s">
        <v>0</v>
      </c>
      <c r="B1" s="1"/>
      <c r="C1" s="1"/>
      <c r="D1" s="1"/>
      <c r="E1" s="1"/>
      <c r="F1" s="1"/>
      <c r="G1" s="1"/>
      <c r="H1" s="1"/>
      <c r="I1" s="1"/>
      <c r="J1" s="1"/>
      <c r="K1" s="1"/>
      <c r="L1" s="1"/>
    </row>
    <row r="3" spans="1:12" ht="21.60" thickBot="1" customHeight="1">
      <c r="A3" s="3" t="s">
        <v>1</v>
      </c>
      <c r="B3" s="3"/>
      <c r="C3" s="3"/>
      <c r="D3" s="4" t="s">
        <v>2</v>
      </c>
      <c r="E3" s="3" t="s">
        <v>3</v>
      </c>
      <c r="F3" s="5"/>
      <c r="G3" s="5"/>
      <c r="H3" s="5"/>
      <c r="I3" s="5"/>
      <c r="J3" s="5"/>
      <c r="K3" s="5"/>
      <c r="L3" s="5"/>
    </row>
    <row r="4" spans="1:12" ht="21.60" thickBot="1" customHeight="1">
      <c r="A4" s="6" t="s">
        <v>4</v>
      </c>
      <c r="B4" s="6"/>
      <c r="C4" s="6"/>
      <c r="D4" s="7"/>
      <c r="E4" s="7"/>
      <c r="F4" s="7"/>
      <c r="G4" s="7"/>
      <c r="H4" s="7"/>
      <c r="I4" s="7"/>
      <c r="J4" s="7"/>
      <c r="K4" s="8"/>
      <c r="L4" s="8"/>
    </row>
    <row r="7" spans="1:12" ht="12.00" thickBot="1" customHeight="1">
      <c r="A7" s="9" t="s">
        <v>5</v>
      </c>
      <c r="B7" s="9" t="s">
        <v>6</v>
      </c>
      <c r="C7" s="9" t="s">
        <v>7</v>
      </c>
      <c r="D7" s="9"/>
      <c r="E7" s="9"/>
      <c r="F7" s="9"/>
      <c r="G7" s="9"/>
      <c r="H7" s="9" t="s">
        <v>8</v>
      </c>
      <c r="I7" s="9" t="s">
        <v>9</v>
      </c>
      <c r="J7" s="9"/>
      <c r="K7" s="9" t="s">
        <v>10</v>
      </c>
      <c r="L7" s="9"/>
    </row>
    <row r="8" spans="1:12" ht="12.00" thickBot="1" customHeight="1">
      <c r="A8" s="10" t="s">
        <v>11</v>
      </c>
      <c r="B8" s="12" t="s">
        <v>12</v>
      </c>
      <c r="C8" s="10" t="s">
        <v>13</v>
      </c>
      <c r="D8" s="10"/>
      <c r="E8" s="10"/>
      <c r="F8" s="10"/>
      <c r="G8" s="10"/>
      <c r="H8" s="14">
        <v>29.000000</v>
      </c>
      <c r="I8" s="16">
        <v>0.280000</v>
      </c>
      <c r="J8" s="16"/>
      <c r="K8" s="16">
        <f ca="1">ROUND(INDIRECT(ADDRESS(ROW()+(0), COLUMN()+(-3), 1))*INDIRECT(ADDRESS(ROW()+(0), COLUMN()+(-2), 1)), 2)</f>
        <v>8.120000</v>
      </c>
      <c r="L8" s="16"/>
    </row>
    <row r="9" spans="1:12" ht="21.60" thickBot="1" customHeight="1">
      <c r="A9" s="17" t="s">
        <v>14</v>
      </c>
      <c r="B9" s="18" t="s">
        <v>15</v>
      </c>
      <c r="C9" s="17" t="s">
        <v>16</v>
      </c>
      <c r="D9" s="17"/>
      <c r="E9" s="17"/>
      <c r="F9" s="17"/>
      <c r="G9" s="17"/>
      <c r="H9" s="19">
        <v>0.048000</v>
      </c>
      <c r="I9" s="20">
        <v>311.280000</v>
      </c>
      <c r="J9" s="20"/>
      <c r="K9" s="20">
        <f ca="1">ROUND(INDIRECT(ADDRESS(ROW()+(0), COLUMN()+(-3), 1))*INDIRECT(ADDRESS(ROW()+(0), COLUMN()+(-2), 1)), 2)</f>
        <v>14.940000</v>
      </c>
      <c r="L9" s="20"/>
    </row>
    <row r="10" spans="1:12" ht="21.60" thickBot="1" customHeight="1">
      <c r="A10" s="17" t="s">
        <v>17</v>
      </c>
      <c r="B10" s="18" t="s">
        <v>18</v>
      </c>
      <c r="C10" s="17" t="s">
        <v>19</v>
      </c>
      <c r="D10" s="17"/>
      <c r="E10" s="17"/>
      <c r="F10" s="17"/>
      <c r="G10" s="17"/>
      <c r="H10" s="19">
        <v>1.100000</v>
      </c>
      <c r="I10" s="20">
        <v>139.690000</v>
      </c>
      <c r="J10" s="20"/>
      <c r="K10" s="20">
        <f ca="1">ROUND(INDIRECT(ADDRESS(ROW()+(0), COLUMN()+(-3), 1))*INDIRECT(ADDRESS(ROW()+(0), COLUMN()+(-2), 1)), 2)</f>
        <v>153.660000</v>
      </c>
      <c r="L10" s="20"/>
    </row>
    <row r="11" spans="1:12" ht="31.20" thickBot="1" customHeight="1">
      <c r="A11" s="17" t="s">
        <v>20</v>
      </c>
      <c r="B11" s="18" t="s">
        <v>21</v>
      </c>
      <c r="C11" s="17" t="s">
        <v>22</v>
      </c>
      <c r="D11" s="17"/>
      <c r="E11" s="17"/>
      <c r="F11" s="17"/>
      <c r="G11" s="17"/>
      <c r="H11" s="19">
        <v>4.000000</v>
      </c>
      <c r="I11" s="20">
        <v>0.260000</v>
      </c>
      <c r="J11" s="20"/>
      <c r="K11" s="20">
        <f ca="1">ROUND(INDIRECT(ADDRESS(ROW()+(0), COLUMN()+(-3), 1))*INDIRECT(ADDRESS(ROW()+(0), COLUMN()+(-2), 1)), 2)</f>
        <v>1.040000</v>
      </c>
      <c r="L11" s="20"/>
    </row>
    <row r="12" spans="1:12" ht="12.00" thickBot="1" customHeight="1">
      <c r="A12" s="17" t="s">
        <v>23</v>
      </c>
      <c r="B12" s="18" t="s">
        <v>24</v>
      </c>
      <c r="C12" s="17" t="s">
        <v>25</v>
      </c>
      <c r="D12" s="17"/>
      <c r="E12" s="17"/>
      <c r="F12" s="17"/>
      <c r="G12" s="17"/>
      <c r="H12" s="19">
        <v>0.200000</v>
      </c>
      <c r="I12" s="20">
        <v>4.340000</v>
      </c>
      <c r="J12" s="20"/>
      <c r="K12" s="20">
        <f ca="1">ROUND(INDIRECT(ADDRESS(ROW()+(0), COLUMN()+(-3), 1))*INDIRECT(ADDRESS(ROW()+(0), COLUMN()+(-2), 1)), 2)</f>
        <v>0.870000</v>
      </c>
      <c r="L12" s="20"/>
    </row>
    <row r="13" spans="1:12" ht="12.00" thickBot="1" customHeight="1">
      <c r="A13" s="17" t="s">
        <v>26</v>
      </c>
      <c r="B13" s="18" t="s">
        <v>27</v>
      </c>
      <c r="C13" s="17" t="s">
        <v>28</v>
      </c>
      <c r="D13" s="17"/>
      <c r="E13" s="17"/>
      <c r="F13" s="17"/>
      <c r="G13" s="17"/>
      <c r="H13" s="19">
        <v>0.585000</v>
      </c>
      <c r="I13" s="20">
        <v>16.300000</v>
      </c>
      <c r="J13" s="20"/>
      <c r="K13" s="20">
        <f ca="1">ROUND(INDIRECT(ADDRESS(ROW()+(0), COLUMN()+(-3), 1))*INDIRECT(ADDRESS(ROW()+(0), COLUMN()+(-2), 1)), 2)</f>
        <v>9.540000</v>
      </c>
      <c r="L13" s="20"/>
    </row>
    <row r="14" spans="1:12" ht="12.00" thickBot="1" customHeight="1">
      <c r="A14" s="17" t="s">
        <v>29</v>
      </c>
      <c r="B14" s="18" t="s">
        <v>30</v>
      </c>
      <c r="C14" s="17" t="s">
        <v>31</v>
      </c>
      <c r="D14" s="17"/>
      <c r="E14" s="17"/>
      <c r="F14" s="17"/>
      <c r="G14" s="17"/>
      <c r="H14" s="19">
        <v>0.585000</v>
      </c>
      <c r="I14" s="20">
        <v>10.100000</v>
      </c>
      <c r="J14" s="20"/>
      <c r="K14" s="20">
        <f ca="1">ROUND(INDIRECT(ADDRESS(ROW()+(0), COLUMN()+(-3), 1))*INDIRECT(ADDRESS(ROW()+(0), COLUMN()+(-2), 1)), 2)</f>
        <v>5.910000</v>
      </c>
      <c r="L14" s="20"/>
    </row>
    <row r="15" spans="1:12" ht="12.00" thickBot="1" customHeight="1">
      <c r="A15" s="17" t="s">
        <v>32</v>
      </c>
      <c r="B15" s="21" t="s">
        <v>33</v>
      </c>
      <c r="C15" s="22" t="s">
        <v>34</v>
      </c>
      <c r="D15" s="22"/>
      <c r="E15" s="22"/>
      <c r="F15" s="22"/>
      <c r="G15" s="22"/>
      <c r="H15" s="23">
        <v>0.293000</v>
      </c>
      <c r="I15" s="24">
        <v>9.690000</v>
      </c>
      <c r="J15" s="24"/>
      <c r="K15" s="24">
        <f ca="1">ROUND(INDIRECT(ADDRESS(ROW()+(0), COLUMN()+(-3), 1))*INDIRECT(ADDRESS(ROW()+(0), COLUMN()+(-2), 1)), 2)</f>
        <v>2.840000</v>
      </c>
      <c r="L15" s="24"/>
    </row>
    <row r="16" spans="1:12" ht="12.00" thickBot="1" customHeight="1">
      <c r="A16" s="17"/>
      <c r="B16" s="12" t="s">
        <v>35</v>
      </c>
      <c r="C16" s="10" t="s">
        <v>36</v>
      </c>
      <c r="D16" s="10"/>
      <c r="E16" s="10"/>
      <c r="F16" s="10"/>
      <c r="G16" s="10"/>
      <c r="H16" s="14">
        <v>2.000000</v>
      </c>
      <c r="I16" s="16">
        <f ca="1">ROUND(SUM(INDIRECT(ADDRESS(ROW()+(-1), COLUMN()+(2), 1)),INDIRECT(ADDRESS(ROW()+(-2), COLUMN()+(2), 1)),INDIRECT(ADDRESS(ROW()+(-3), COLUMN()+(2), 1)),INDIRECT(ADDRESS(ROW()+(-4), COLUMN()+(2), 1)),INDIRECT(ADDRESS(ROW()+(-5), COLUMN()+(2), 1)),INDIRECT(ADDRESS(ROW()+(-6), COLUMN()+(2), 1)),INDIRECT(ADDRESS(ROW()+(-7), COLUMN()+(2), 1)),INDIRECT(ADDRESS(ROW()+(-8), COLUMN()+(2), 1))), 2)</f>
        <v>196.920000</v>
      </c>
      <c r="J16" s="16"/>
      <c r="K16" s="16">
        <f ca="1">ROUND(INDIRECT(ADDRESS(ROW()+(0), COLUMN()+(-3), 1))*INDIRECT(ADDRESS(ROW()+(0), COLUMN()+(-2), 1))/100, 2)</f>
        <v>3.940000</v>
      </c>
      <c r="L16" s="16"/>
    </row>
    <row r="17" spans="1:12" ht="12.00" thickBot="1" customHeight="1">
      <c r="A17" s="22"/>
      <c r="B17" s="21" t="s">
        <v>37</v>
      </c>
      <c r="C17" s="22" t="s">
        <v>38</v>
      </c>
      <c r="D17" s="22"/>
      <c r="E17" s="22"/>
      <c r="F17" s="22"/>
      <c r="G17" s="22"/>
      <c r="H17" s="23">
        <v>3.000000</v>
      </c>
      <c r="I1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200.860000</v>
      </c>
      <c r="J17" s="24"/>
      <c r="K17" s="24">
        <f ca="1">ROUND(INDIRECT(ADDRESS(ROW()+(0), COLUMN()+(-3), 1))*INDIRECT(ADDRESS(ROW()+(0), COLUMN()+(-2), 1))/100, 2)</f>
        <v>6.030000</v>
      </c>
      <c r="L17" s="24"/>
    </row>
    <row r="18" spans="1:12" ht="12.00" thickBot="1" customHeight="1">
      <c r="A18" s="6" t="s">
        <v>39</v>
      </c>
      <c r="B18" s="7"/>
      <c r="C18" s="7"/>
      <c r="D18" s="7"/>
      <c r="E18" s="7"/>
      <c r="F18" s="7"/>
      <c r="G18" s="7"/>
      <c r="H18" s="25"/>
      <c r="I18" s="6" t="s">
        <v>40</v>
      </c>
      <c r="J18" s="6"/>
      <c r="K1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206.890000</v>
      </c>
      <c r="L18" s="26"/>
    </row>
    <row r="21" spans="1:12" ht="21.60" thickBot="1" customHeight="1">
      <c r="A21" s="27" t="s">
        <v>41</v>
      </c>
      <c r="B21" s="27"/>
      <c r="C21" s="27"/>
      <c r="D21" s="27"/>
      <c r="E21" s="27"/>
      <c r="F21" s="27"/>
      <c r="G21" s="27" t="s">
        <v>42</v>
      </c>
      <c r="H21" s="27"/>
      <c r="I21" s="27"/>
      <c r="J21" s="27" t="s">
        <v>43</v>
      </c>
      <c r="K21" s="27"/>
      <c r="L21" s="27" t="s">
        <v>44</v>
      </c>
    </row>
    <row r="22" spans="1:12" ht="12.00" thickBot="1" customHeight="1">
      <c r="A22" s="28" t="s">
        <v>45</v>
      </c>
      <c r="B22" s="28"/>
      <c r="C22" s="28"/>
      <c r="D22" s="28"/>
      <c r="E22" s="28"/>
      <c r="F22" s="28"/>
      <c r="G22" s="29">
        <v>142005.000000</v>
      </c>
      <c r="H22" s="29"/>
      <c r="I22" s="29"/>
      <c r="J22" s="29">
        <v>142006.000000</v>
      </c>
      <c r="K22" s="29"/>
      <c r="L22" s="29"/>
    </row>
    <row r="23" spans="1:12" ht="12.00" thickBot="1" customHeight="1">
      <c r="A23" s="30" t="s">
        <v>46</v>
      </c>
      <c r="B23" s="30"/>
      <c r="C23" s="30"/>
      <c r="D23" s="30"/>
      <c r="E23" s="30"/>
      <c r="F23" s="30"/>
      <c r="G23" s="31"/>
      <c r="H23" s="31"/>
      <c r="I23" s="31"/>
      <c r="J23" s="31"/>
      <c r="K23" s="31"/>
      <c r="L23" s="31"/>
    </row>
    <row r="24" spans="1:12" ht="12.00" thickBot="1" customHeight="1">
      <c r="A24" s="32" t="s">
        <v>47</v>
      </c>
      <c r="B24" s="32"/>
      <c r="C24" s="32"/>
      <c r="D24" s="32"/>
      <c r="E24" s="32"/>
      <c r="F24" s="32"/>
      <c r="G24" s="33"/>
      <c r="H24" s="33"/>
      <c r="I24" s="33"/>
      <c r="J24" s="33"/>
      <c r="K24" s="33"/>
      <c r="L24" s="33"/>
    </row>
    <row r="27" spans="1:1" ht="11.40" thickBot="1" customHeight="1">
      <c r="A27" s="1" t="s">
        <v>48</v>
      </c>
      <c r="B27" s="1"/>
      <c r="C27" s="1"/>
      <c r="D27" s="1"/>
      <c r="E27" s="1"/>
      <c r="F27" s="1"/>
      <c r="G27" s="1"/>
      <c r="H27" s="1"/>
      <c r="I27" s="1"/>
      <c r="J27" s="1"/>
      <c r="K27" s="1"/>
      <c r="L27" s="1"/>
    </row>
    <row r="28" spans="1:1" ht="11.40" thickBot="1" customHeight="1">
      <c r="A28" s="1" t="s">
        <v>49</v>
      </c>
      <c r="B28" s="1"/>
      <c r="C28" s="1"/>
      <c r="D28" s="1"/>
      <c r="E28" s="1"/>
      <c r="F28" s="1"/>
      <c r="G28" s="1"/>
      <c r="H28" s="1"/>
      <c r="I28" s="1"/>
      <c r="J28" s="1"/>
      <c r="K28" s="1"/>
      <c r="L28" s="1"/>
    </row>
    <row r="29" spans="1:1" ht="11.40" thickBot="1" customHeight="1">
      <c r="A29" s="1" t="s">
        <v>50</v>
      </c>
      <c r="B29" s="1"/>
      <c r="C29" s="1"/>
      <c r="D29" s="1"/>
      <c r="E29" s="1"/>
      <c r="F29" s="1"/>
      <c r="G29" s="1"/>
      <c r="H29" s="1"/>
      <c r="I29" s="1"/>
      <c r="J29" s="1"/>
      <c r="K29" s="1"/>
      <c r="L29" s="1"/>
    </row>
  </sheetData>
  <mergeCells count="54">
    <mergeCell ref="A1:L1"/>
    <mergeCell ref="A3:C3"/>
    <mergeCell ref="F3:H3"/>
    <mergeCell ref="I3:J3"/>
    <mergeCell ref="K3:L3"/>
    <mergeCell ref="A4:L4"/>
    <mergeCell ref="C7:G7"/>
    <mergeCell ref="I7:J7"/>
    <mergeCell ref="K7:L7"/>
    <mergeCell ref="C8:G8"/>
    <mergeCell ref="I8:J8"/>
    <mergeCell ref="K8:L8"/>
    <mergeCell ref="C9:G9"/>
    <mergeCell ref="I9:J9"/>
    <mergeCell ref="K9:L9"/>
    <mergeCell ref="C10:G10"/>
    <mergeCell ref="I10:J10"/>
    <mergeCell ref="K10:L10"/>
    <mergeCell ref="C11:G11"/>
    <mergeCell ref="I11:J11"/>
    <mergeCell ref="K11:L11"/>
    <mergeCell ref="C12:G12"/>
    <mergeCell ref="I12:J12"/>
    <mergeCell ref="K12:L12"/>
    <mergeCell ref="C13:G13"/>
    <mergeCell ref="I13:J13"/>
    <mergeCell ref="K13:L13"/>
    <mergeCell ref="C14:G14"/>
    <mergeCell ref="I14:J14"/>
    <mergeCell ref="K14:L14"/>
    <mergeCell ref="C15:G15"/>
    <mergeCell ref="I15:J15"/>
    <mergeCell ref="K15:L15"/>
    <mergeCell ref="C16:G16"/>
    <mergeCell ref="I16:J16"/>
    <mergeCell ref="K16:L16"/>
    <mergeCell ref="C17:G17"/>
    <mergeCell ref="I17:J17"/>
    <mergeCell ref="K17:L17"/>
    <mergeCell ref="A18:G18"/>
    <mergeCell ref="I18:J18"/>
    <mergeCell ref="K18:L18"/>
    <mergeCell ref="A21:F21"/>
    <mergeCell ref="G21:I21"/>
    <mergeCell ref="J21:K21"/>
    <mergeCell ref="A22:F22"/>
    <mergeCell ref="G22:I24"/>
    <mergeCell ref="J22:K24"/>
    <mergeCell ref="L22:L24"/>
    <mergeCell ref="A23:F23"/>
    <mergeCell ref="A24:F24"/>
    <mergeCell ref="A27:L27"/>
    <mergeCell ref="A28:L28"/>
    <mergeCell ref="A29:L29"/>
  </mergeCells>
  <pageMargins left="0.620079" right="0.472441" top="0.472441" bottom="0.472441" header="0.0" footer="0.0"/>
  <pageSetup paperSize="9" orientation="portrait"/>
  <rowBreaks count="0" manualBreakCount="0">
    </rowBreaks>
</worksheet>
</file>