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<sst xmlns="http://schemas.openxmlformats.org/spreadsheetml/2006/main" count="36" uniqueCount="36">
  <si>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</si>
  <si>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</si>
  <si>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Un</t>
  </si>
  <si>
    <t xml:space="preserve">Unidade água-água bomba de calor não reversível, geotérmica, para produção de água quente, aquecimento e refrigeração.</t>
  </si>
  <si>
    <r>
      <rPr>
        <b/>
        <sz val="8.25"/>
        <color rgb="FF000000"/>
        <rFont val="Arial"/>
        <family val="2"/>
      </rPr>
      <t xml:space="preserve">Unidade água-água bomba de calor geotérmica, para aquecimento, produção de água quente e refrigeração ativa e passiva (em combinação com um módulo de frio independente), alimentação monofásica a 230 V, potência frigorífica nominal 7,93 kW, EER 5,2, potência calorífica nominal 5,33 kW, COP 4,21, potência sonora 47 dBA, dimensões 596x690x1845 mm, peso 229 kg, inclusive módulo de frio para refrigeração ativa e passiva</t>
    </r>
    <r>
      <rPr>
        <sz val="8.25"/>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</si>
  <si>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</si>
  <si>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</si>
  <si>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</si>
  <si>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</si>
  <si>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</si>
  <si>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</si>
  <si>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mt42bci020lg</t>
  </si>
  <si>
    <t xml:space="preserve">Un</t>
  </si>
  <si>
    <t xml:space="preserve">Unidade água-água bomba de calor geotérmica, para aquecimento, produção de água quente e refrigeração ativa e passiva (em combinação com um módulo de frio independente), alimentação monofásica a 230 V, potência frigorífica nominal 7,93 kW, EER 5,2, potência calorífica nominal 5,33 kW, COP 4,21, potência sonora 47 dBA, dimensões 596x690x1845 mm, peso 229 kg, para gás refrigerante R-407C, com bombas de circulação de vazão variável classe de eficiência energética A para os circuitos primário e secundário, compressor de tipo scroll, controle de equilíbrio energético, ecrã de informação gráfica, resistência elétrica seleccionável para 1,5, 3 ou 4,5 kW, permutadores de aço inoxidável, válvula motorizada de 3 vias, reservatório com permutador de água quente de 180 l de capacidade, sondas de temperatura, pressostato, filtro, manômetros, válvula de segurança e válvulas de secionamento.</t>
  </si>
  <si>
    <t xml:space="preserve">mt42bci080a</t>
  </si>
  <si>
    <t xml:space="preserve">Un</t>
  </si>
  <si>
    <t xml:space="preserve">Módulo de frio para refrigeração ativa e passiva, para bomba de calor geotérmica.</t>
  </si>
  <si>
    <t xml:space="preserve">mt42www050</t>
  </si>
  <si>
    <t xml:space="preserve">Un</t>
  </si>
  <si>
    <t xml:space="preserve">Termômetro bimetálico, diâmetro de esfera de 100 mm, com tomada vertical, com bainha de 1/2", escala de temperatura de 0 a 120°C.</t>
  </si>
  <si>
    <t xml:space="preserve">mt37sve010c</t>
  </si>
  <si>
    <t xml:space="preserve">Un</t>
  </si>
  <si>
    <t xml:space="preserve">Registro de esfera de latão niquelado para enroscar de 3/4".</t>
  </si>
  <si>
    <t xml:space="preserve">mt37sve010d</t>
  </si>
  <si>
    <t xml:space="preserve">Un</t>
  </si>
  <si>
    <t xml:space="preserve">Registro de esfera de latão niquelado para enroscar de 1".</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</si>
  <si>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</si>
  <si>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</si>
  <si>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</si>
  <si>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</si>
  <si>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</si>
  <si>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</si>
  <si>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</si>
  <si>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</si>
  <si>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R$ 44.078,28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</si>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</sst>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59" customWidth="1"/>
    <col min="4" max="4" width="20.06" customWidth="1"/>
    <col min="5" max="5" width="28.05" customWidth="1"/>
    <col min="6" max="6" width="10.37" customWidth="1"/>
    <col min="7" max="7" width="3.57" customWidth="1"/>
    <col min="8" max="8" width="2.55" customWidth="1"/>
    <col min="9" max="9" width="11.22" customWidth="1"/>
    <col min="10" max="10" width="1.36" customWidth="1"/>
    <col min="11" max="11" width="12.4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37805.100000</v>
      </c>
      <c r="J8" s="16"/>
      <c r="K8" s="16">
        <f ca="1">ROUND(INDIRECT(ADDRESS(ROW()+(0), COLUMN()+(-4), 1))*INDIRECT(ADDRESS(ROW()+(0), COLUMN()+(-2), 1)), 2)</f>
        <v>37805.100000</v>
      </c>
    </row>
    <row r="9" spans="1:11" ht="24.00" thickBot="1" customHeight="1">
      <c r="A9" s="17" t="s">
        <v>14</v>
      </c>
      <c r="B9" s="18" t="s">
        <v>15</v>
      </c>
      <c r="C9" s="17" t="s">
        <v>16</v>
      </c>
      <c r="D9" s="17"/>
      <c r="E9" s="17"/>
      <c r="F9" s="17"/>
      <c r="G9" s="19">
        <v>1.000000</v>
      </c>
      <c r="H9" s="19"/>
      <c r="I9" s="20">
        <v>29116.560000</v>
      </c>
      <c r="J9" s="20"/>
      <c r="K9" s="20">
        <f ca="1">ROUND(INDIRECT(ADDRESS(ROW()+(0), COLUMN()+(-4), 1))*INDIRECT(ADDRESS(ROW()+(0), COLUMN()+(-2), 1)), 2)</f>
        <v>29116.560000</v>
      </c>
    </row>
    <row r="10" spans="1:11" ht="24.00" thickBot="1" customHeight="1">
      <c r="A10" s="17" t="s">
        <v>17</v>
      </c>
      <c r="B10" s="18" t="s">
        <v>18</v>
      </c>
      <c r="C10" s="17" t="s">
        <v>19</v>
      </c>
      <c r="D10" s="17"/>
      <c r="E10" s="17"/>
      <c r="F10" s="17"/>
      <c r="G10" s="19">
        <v>2.000000</v>
      </c>
      <c r="H10" s="19"/>
      <c r="I10" s="20">
        <v>88.630000</v>
      </c>
      <c r="J10" s="20"/>
      <c r="K10" s="20">
        <f ca="1">ROUND(INDIRECT(ADDRESS(ROW()+(0), COLUMN()+(-4), 1))*INDIRECT(ADDRESS(ROW()+(0), COLUMN()+(-2), 1)), 2)</f>
        <v>177.260000</v>
      </c>
    </row>
    <row r="11" spans="1:11" ht="13.50" thickBot="1" customHeight="1">
      <c r="A11" s="17" t="s">
        <v>20</v>
      </c>
      <c r="B11" s="18" t="s">
        <v>21</v>
      </c>
      <c r="C11" s="17" t="s">
        <v>22</v>
      </c>
      <c r="D11" s="17"/>
      <c r="E11" s="17"/>
      <c r="F11" s="17"/>
      <c r="G11" s="19">
        <v>4.000000</v>
      </c>
      <c r="H11" s="19"/>
      <c r="I11" s="20">
        <v>16.420000</v>
      </c>
      <c r="J11" s="20"/>
      <c r="K11" s="20">
        <f ca="1">ROUND(INDIRECT(ADDRESS(ROW()+(0), COLUMN()+(-4), 1))*INDIRECT(ADDRESS(ROW()+(0), COLUMN()+(-2), 1)), 2)</f>
        <v>65.680000</v>
      </c>
    </row>
    <row r="12" spans="1:11" ht="13.50" thickBot="1" customHeight="1">
      <c r="A12" s="17" t="s">
        <v>23</v>
      </c>
      <c r="B12" s="18" t="s">
        <v>24</v>
      </c>
      <c r="C12" s="17" t="s">
        <v>25</v>
      </c>
      <c r="D12" s="17"/>
      <c r="E12" s="17"/>
      <c r="F12" s="17"/>
      <c r="G12" s="19">
        <v>2.000000</v>
      </c>
      <c r="H12" s="19"/>
      <c r="I12" s="20">
        <v>27.070000</v>
      </c>
      <c r="J12" s="20"/>
      <c r="K12" s="20">
        <f ca="1">ROUND(INDIRECT(ADDRESS(ROW()+(0), COLUMN()+(-4), 1))*INDIRECT(ADDRESS(ROW()+(0), COLUMN()+(-2), 1)), 2)</f>
        <v>54.140000</v>
      </c>
    </row>
    <row r="13" spans="1:11" ht="13.50" thickBot="1" customHeight="1">
      <c r="A13" s="17" t="s">
        <v>26</v>
      </c>
      <c r="B13" s="18" t="s">
        <v>27</v>
      </c>
      <c r="C13" s="17" t="s">
        <v>28</v>
      </c>
      <c r="D13" s="17"/>
      <c r="E13" s="17"/>
      <c r="F13" s="17"/>
      <c r="G13" s="19">
        <v>8.114000</v>
      </c>
      <c r="H13" s="19"/>
      <c r="I13" s="20">
        <v>21.190000</v>
      </c>
      <c r="J13" s="20"/>
      <c r="K13" s="20">
        <f ca="1">ROUND(INDIRECT(ADDRESS(ROW()+(0), COLUMN()+(-4), 1))*INDIRECT(ADDRESS(ROW()+(0), COLUMN()+(-2), 1)), 2)</f>
        <v>171.940000</v>
      </c>
    </row>
    <row r="14" spans="1:11" ht="13.50" thickBot="1" customHeight="1">
      <c r="A14" s="17" t="s">
        <v>29</v>
      </c>
      <c r="B14" s="21" t="s">
        <v>30</v>
      </c>
      <c r="C14" s="22" t="s">
        <v>31</v>
      </c>
      <c r="D14" s="22"/>
      <c r="E14" s="22"/>
      <c r="F14" s="22"/>
      <c r="G14" s="23">
        <v>8.114000</v>
      </c>
      <c r="H14" s="23"/>
      <c r="I14" s="24">
        <v>16.170000</v>
      </c>
      <c r="J14" s="24"/>
      <c r="K14" s="24">
        <f ca="1">ROUND(INDIRECT(ADDRESS(ROW()+(0), COLUMN()+(-4), 1))*INDIRECT(ADDRESS(ROW()+(0), COLUMN()+(-2), 1)), 2)</f>
        <v>131.200000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67521.880000</v>
      </c>
      <c r="J15" s="28"/>
      <c r="K15" s="28">
        <f ca="1">ROUND(INDIRECT(ADDRESS(ROW()+(0), COLUMN()+(-4), 1))*INDIRECT(ADDRESS(ROW()+(0), COLUMN()+(-2), 1))/100, 2)</f>
        <v>1350.440000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68872.320000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