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<sst xmlns="http://schemas.openxmlformats.org/spreadsheetml/2006/main" count="36" uniqueCount="36">
  <si>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</si>
  <si>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ICV206</t>
  </si>
  <si>
    <t xml:space="preserve">Un</t>
  </si>
  <si>
    <t xml:space="preserve">Unidade água-água bomba de calor não reversível, geotérmica, para aquecimento e refrigeração.</t>
  </si>
  <si>
    <r>
      <rPr>
        <b/>
        <sz val="8.25"/>
        <color rgb="FF000000"/>
        <rFont val="Arial"/>
        <family val="2"/>
      </rPr>
      <t xml:space="preserve">Unidade água-água bomba de calor geotérmica, para aquecimento e refrigeração ativa e passiva (em combinação com um módulo de frio independente), alimentação monofásica a 230 V, potência frigorífica nominal 7,93 kW, EER 5,2, potência calorífica nominal 5,33 kW, COP 4,21, potência sonora 45 dBA, dimensões 596x690x1538 mm, peso 145 kg, inclusive módulo de frio para refrigeração ativa e passiva</t>
    </r>
    <r>
      <rPr>
        <sz val="8.25"/>
        <color rgb="FF000000"/>
        <rFont val="Arial"/>
        <family val="2"/>
      </rPr>
      <t xml:space="preserve">.</t>
    </r>
  </si>
  <si>
    <t xml:space="preserve">Insumo</t>
  </si>
  <si>
    <t xml:space="preserve">Un</t>
  </si>
  <si>
    <t xml:space="preserve">Descrição</t>
  </si>
  <si>
    <t xml:space="preserve">Rend.</t>
  </si>
  <si>
    <t xml:space="preserve">Preço unitário</t>
  </si>
  <si>
    <t xml:space="preserve">Preço Insumo</t>
  </si>
  <si>
    <t xml:space="preserve">mt42bci025ebh</t>
  </si>
  <si>
    <t xml:space="preserve">Un</t>
  </si>
  <si>
    <t xml:space="preserve">Unidade água-água bomba de calor geotérmica, para aquecimento e refrigeração ativa e passiva (em combinação com um módulo de frio independente), alimentação monofásica a 230 V, potência frigorífica nominal 7,93 kW, EER 5,2, potência calorífica nominal 5,33 kW, COP 4,21, potência sonora 45 dBA, dimensões 596x690x1538 mm, peso 145 kg, para gás refrigerante R-407C, com bombas de circulação de vazão variável classe de eficiência energética A para os circuitos primário e secundário, compressor de tipo scroll, controle de equilíbrio energético, ecrã de informação gráfica, resistência elétrica seleccionável para 1,5, 3 ou 4,5 kW, permutadores de aço inoxidável, válvula motorizada de 3 vias, sondas de temperatura, pressostato, filtro, manômetros, válvula de segurança e válvulas de secionamento.</t>
  </si>
  <si>
    <t xml:space="preserve">mt42bci080m</t>
  </si>
  <si>
    <t xml:space="preserve">Un</t>
  </si>
  <si>
    <t xml:space="preserve">Módulo de frio para refrigeração ativa e passiva, para bomba de calor geotérmica "THERMIA".</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</si>
  <si>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</si>
  <si>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</si>
  <si>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</si>
  <si>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</si>
  <si>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</si>
  <si>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</si>
  <si>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mt37sve010c</t>
  </si>
  <si>
    <t xml:space="preserve">Un</t>
  </si>
  <si>
    <t xml:space="preserve">Registro de esfera de latão niquelado para enroscar de 3/4".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</si>
  <si>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</si>
  <si>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</si>
  <si>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</si>
  <si>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</si>
  <si>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</si>
  <si>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</si>
  <si>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</si>
  <si>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</si>
  <si>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R$ 41.443,14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</si>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</sst>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3.57" customWidth="1"/>
    <col min="3" max="3" width="4.25" customWidth="1"/>
    <col min="4" max="4" width="20.06" customWidth="1"/>
    <col min="5" max="5" width="28.05" customWidth="1"/>
    <col min="6" max="6" width="10.37" customWidth="1"/>
    <col min="7" max="7" width="3.57" customWidth="1"/>
    <col min="8" max="8" width="2.55" customWidth="1"/>
    <col min="9" max="9" width="11.22" customWidth="1"/>
    <col min="10" max="10" width="1.36" customWidth="1"/>
    <col min="11" max="11" width="12.41" customWidth="1"/>
  </cols>
  <sheetData>
    <row r="1" spans="1:1" ht="2.25" thickBot="1" customHeight="1">
      <c r="A1" s="1" t="s">
        <v>0</v>
      </c>
      <c r="B1" s="1"/>
      <c r="C1" s="1"/>
      <c r="D1" s="1"/>
      <c r="E1" s="1"/>
      <c r="F1" s="1"/>
      <c r="G1" s="1"/>
      <c r="H1" s="1"/>
      <c r="I1" s="1"/>
      <c r="J1" s="1"/>
      <c r="K1" s="1"/>
    </row>
    <row r="3" spans="1:11" ht="45.0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29.00" thickBot="1" customHeight="1">
      <c r="A8" s="10" t="s">
        <v>11</v>
      </c>
      <c r="B8" s="12" t="s">
        <v>12</v>
      </c>
      <c r="C8" s="10" t="s">
        <v>13</v>
      </c>
      <c r="D8" s="10"/>
      <c r="E8" s="10"/>
      <c r="F8" s="10"/>
      <c r="G8" s="14">
        <v>1.000000</v>
      </c>
      <c r="H8" s="14"/>
      <c r="I8" s="16">
        <v>32900.760000</v>
      </c>
      <c r="J8" s="16"/>
      <c r="K8" s="16">
        <f ca="1">ROUND(INDIRECT(ADDRESS(ROW()+(0), COLUMN()+(-4), 1))*INDIRECT(ADDRESS(ROW()+(0), COLUMN()+(-2), 1)), 2)</f>
        <v>32900.760000</v>
      </c>
    </row>
    <row r="9" spans="1:11" ht="24.00" thickBot="1" customHeight="1">
      <c r="A9" s="17" t="s">
        <v>14</v>
      </c>
      <c r="B9" s="18" t="s">
        <v>15</v>
      </c>
      <c r="C9" s="17" t="s">
        <v>16</v>
      </c>
      <c r="D9" s="17"/>
      <c r="E9" s="17"/>
      <c r="F9" s="17"/>
      <c r="G9" s="19">
        <v>1.000000</v>
      </c>
      <c r="H9" s="19"/>
      <c r="I9" s="20">
        <v>30017.070000</v>
      </c>
      <c r="J9" s="20"/>
      <c r="K9" s="20">
        <f ca="1">ROUND(INDIRECT(ADDRESS(ROW()+(0), COLUMN()+(-4), 1))*INDIRECT(ADDRESS(ROW()+(0), COLUMN()+(-2), 1)), 2)</f>
        <v>30017.070000</v>
      </c>
    </row>
    <row r="10" spans="1:11" ht="24.00" thickBot="1" customHeight="1">
      <c r="A10" s="17" t="s">
        <v>17</v>
      </c>
      <c r="B10" s="18" t="s">
        <v>18</v>
      </c>
      <c r="C10" s="17" t="s">
        <v>19</v>
      </c>
      <c r="D10" s="17"/>
      <c r="E10" s="17"/>
      <c r="F10" s="17"/>
      <c r="G10" s="19">
        <v>2.000000</v>
      </c>
      <c r="H10" s="19"/>
      <c r="I10" s="20">
        <v>88.630000</v>
      </c>
      <c r="J10" s="20"/>
      <c r="K10" s="20">
        <f ca="1">ROUND(INDIRECT(ADDRESS(ROW()+(0), COLUMN()+(-4), 1))*INDIRECT(ADDRESS(ROW()+(0), COLUMN()+(-2), 1)), 2)</f>
        <v>177.260000</v>
      </c>
    </row>
    <row r="11" spans="1:11" ht="13.50" thickBot="1" customHeight="1">
      <c r="A11" s="17" t="s">
        <v>20</v>
      </c>
      <c r="B11" s="18" t="s">
        <v>21</v>
      </c>
      <c r="C11" s="17" t="s">
        <v>22</v>
      </c>
      <c r="D11" s="17"/>
      <c r="E11" s="17"/>
      <c r="F11" s="17"/>
      <c r="G11" s="19">
        <v>2.000000</v>
      </c>
      <c r="H11" s="19"/>
      <c r="I11" s="20">
        <v>27.070000</v>
      </c>
      <c r="J11" s="20"/>
      <c r="K11" s="20">
        <f ca="1">ROUND(INDIRECT(ADDRESS(ROW()+(0), COLUMN()+(-4), 1))*INDIRECT(ADDRESS(ROW()+(0), COLUMN()+(-2), 1)), 2)</f>
        <v>54.140000</v>
      </c>
    </row>
    <row r="12" spans="1:11" ht="13.50" thickBot="1" customHeight="1">
      <c r="A12" s="17" t="s">
        <v>23</v>
      </c>
      <c r="B12" s="18" t="s">
        <v>24</v>
      </c>
      <c r="C12" s="17" t="s">
        <v>25</v>
      </c>
      <c r="D12" s="17"/>
      <c r="E12" s="17"/>
      <c r="F12" s="17"/>
      <c r="G12" s="19">
        <v>2.000000</v>
      </c>
      <c r="H12" s="19"/>
      <c r="I12" s="20">
        <v>16.420000</v>
      </c>
      <c r="J12" s="20"/>
      <c r="K12" s="20">
        <f ca="1">ROUND(INDIRECT(ADDRESS(ROW()+(0), COLUMN()+(-4), 1))*INDIRECT(ADDRESS(ROW()+(0), COLUMN()+(-2), 1)), 2)</f>
        <v>32.840000</v>
      </c>
    </row>
    <row r="13" spans="1:11" ht="13.50" thickBot="1" customHeight="1">
      <c r="A13" s="17" t="s">
        <v>26</v>
      </c>
      <c r="B13" s="18" t="s">
        <v>27</v>
      </c>
      <c r="C13" s="17" t="s">
        <v>28</v>
      </c>
      <c r="D13" s="17"/>
      <c r="E13" s="17"/>
      <c r="F13" s="17"/>
      <c r="G13" s="19">
        <v>8.114000</v>
      </c>
      <c r="H13" s="19"/>
      <c r="I13" s="20">
        <v>21.190000</v>
      </c>
      <c r="J13" s="20"/>
      <c r="K13" s="20">
        <f ca="1">ROUND(INDIRECT(ADDRESS(ROW()+(0), COLUMN()+(-4), 1))*INDIRECT(ADDRESS(ROW()+(0), COLUMN()+(-2), 1)), 2)</f>
        <v>171.940000</v>
      </c>
    </row>
    <row r="14" spans="1:11" ht="13.50" thickBot="1" customHeight="1">
      <c r="A14" s="17" t="s">
        <v>29</v>
      </c>
      <c r="B14" s="21" t="s">
        <v>30</v>
      </c>
      <c r="C14" s="22" t="s">
        <v>31</v>
      </c>
      <c r="D14" s="22"/>
      <c r="E14" s="22"/>
      <c r="F14" s="22"/>
      <c r="G14" s="23">
        <v>8.114000</v>
      </c>
      <c r="H14" s="23"/>
      <c r="I14" s="24">
        <v>16.170000</v>
      </c>
      <c r="J14" s="24"/>
      <c r="K14" s="24">
        <f ca="1">ROUND(INDIRECT(ADDRESS(ROW()+(0), COLUMN()+(-4), 1))*INDIRECT(ADDRESS(ROW()+(0), COLUMN()+(-2), 1)), 2)</f>
        <v>131.200000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63485.210000</v>
      </c>
      <c r="J15" s="28"/>
      <c r="K15" s="28">
        <f ca="1">ROUND(INDIRECT(ADDRESS(ROW()+(0), COLUMN()+(-4), 1))*INDIRECT(ADDRESS(ROW()+(0), COLUMN()+(-2), 1))/100, 2)</f>
        <v>1269.700000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64754.910000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