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<sst xmlns="http://schemas.openxmlformats.org/spreadsheetml/2006/main" count="42" uniqueCount="42">
  <si>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</si>
  <si>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</si>
  <si>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Un</t>
  </si>
  <si>
    <t xml:space="preserve">Equipamento água-água, bomba de calor, para produção de água quente, aquecimento e refrigeração.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</si>
  <si>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10 kW, COP 5,2, potência frigorífica nominal 9,4 kW, EER 4,7, pressão sonora 40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</si>
  <si>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</si>
  <si>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</si>
  <si>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</si>
  <si>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</si>
  <si>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</si>
  <si>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</si>
  <si>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mt42vai053ha</t>
  </si>
  <si>
    <t xml:space="preserve">Un</t>
  </si>
  <si>
    <t xml:space="preserve">Bomba de calor reversível água-água, classe de eficiência energética A+++, potência calorífica nominal 10 kW, COP 5,2, potência frigorífica nominal 9,4 kW, EER 4,7, pressão sonora 40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</si>
  <si>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mt42eco100gl</t>
  </si>
  <si>
    <t xml:space="preserve">Un</t>
  </si>
  <si>
    <t xml:space="preserve">Reservatório com permutador de água quente de aço inoxidável AISI 316, de 1500 litros de capacidade, de 1280 mm de diâmetro exterior, 2331 mm de altura total, 8 bar de pressão de trabalho, com serpentina espiral corrugada flexível de 8,3 m² de superfície de permutação, isolamento térmico de espuma rígida de poliuretano injetado livre de HCFC e acabamento exterior com forro de PVC semi-rígido.</t>
  </si>
  <si>
    <t xml:space="preserve">mt37www060f</t>
  </si>
  <si>
    <t xml:space="preserve">Un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</si>
  <si>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</si>
  <si>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</si>
  <si>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Un</t>
  </si>
  <si>
    <t xml:space="preserve">União anti-vibração, de borracha, com rosca de 1 1/4", para uma pressão máxima de funcionamento de 10 bar.</t>
  </si>
  <si>
    <t xml:space="preserve">mt42www050</t>
  </si>
  <si>
    <t xml:space="preserve">Un</t>
  </si>
  <si>
    <t xml:space="preserve">Termômetro bimetálico, diâmetro de esfera de 100 mm, com tomada vertical, com bainha de 1/2", escala de temperatura de 0 a 120°C.</t>
  </si>
  <si>
    <t xml:space="preserve">mt37sve010d</t>
  </si>
  <si>
    <t xml:space="preserve">Un</t>
  </si>
  <si>
    <t xml:space="preserve">Registro de esfera de latão niquelado para enroscar de 1".</t>
  </si>
  <si>
    <t xml:space="preserve">mt37sve010e</t>
  </si>
  <si>
    <t xml:space="preserve">Un</t>
  </si>
  <si>
    <t xml:space="preserve">Registro de esfera de latão niquelado para enroscar de 1 1/4".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</si>
  <si>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</si>
  <si>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</si>
  <si>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</si>
  <si>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</si>
  <si>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</si>
  <si>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</si>
  <si>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</si>
  <si>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</si>
  <si>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R$ 109.834,56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</si>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</sst>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95304.7</v>
      </c>
      <c r="H9" s="13">
        <f ca="1">ROUND(INDIRECT(ADDRESS(ROW()+(0), COLUMN()+(-2), 1))*INDIRECT(ADDRESS(ROW()+(0), COLUMN()+(-1), 1)), 2)</f>
        <v>95304.7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71045.9</v>
      </c>
      <c r="H10" s="17">
        <f ca="1">ROUND(INDIRECT(ADDRESS(ROW()+(0), COLUMN()+(-2), 1))*INDIRECT(ADDRESS(ROW()+(0), COLUMN()+(-1), 1)), 2)</f>
        <v>71045.9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55.71</v>
      </c>
      <c r="H11" s="17">
        <f ca="1">ROUND(INDIRECT(ADDRESS(ROW()+(0), COLUMN()+(-2), 1))*INDIRECT(ADDRESS(ROW()+(0), COLUMN()+(-1), 1)), 2)</f>
        <v>55.71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110.92</v>
      </c>
      <c r="H12" s="17">
        <f ca="1">ROUND(INDIRECT(ADDRESS(ROW()+(0), COLUMN()+(-2), 1))*INDIRECT(ADDRESS(ROW()+(0), COLUMN()+(-1), 1)), 2)</f>
        <v>443.68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366.35</v>
      </c>
      <c r="H13" s="17">
        <f ca="1">ROUND(INDIRECT(ADDRESS(ROW()+(0), COLUMN()+(-2), 1))*INDIRECT(ADDRESS(ROW()+(0), COLUMN()+(-1), 1)), 2)</f>
        <v>366.35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36.27</v>
      </c>
      <c r="H14" s="17">
        <f ca="1">ROUND(INDIRECT(ADDRESS(ROW()+(0), COLUMN()+(-2), 1))*INDIRECT(ADDRESS(ROW()+(0), COLUMN()+(-1), 1)), 2)</f>
        <v>72.54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50.08</v>
      </c>
      <c r="H15" s="17">
        <f ca="1">ROUND(INDIRECT(ADDRESS(ROW()+(0), COLUMN()+(-2), 1))*INDIRECT(ADDRESS(ROW()+(0), COLUMN()+(-1), 1)), 2)</f>
        <v>200.32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10.242</v>
      </c>
      <c r="G16" s="17">
        <v>40.02</v>
      </c>
      <c r="H16" s="17">
        <f ca="1">ROUND(INDIRECT(ADDRESS(ROW()+(0), COLUMN()+(-2), 1))*INDIRECT(ADDRESS(ROW()+(0), COLUMN()+(-1), 1)), 2)</f>
        <v>409.88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10.242</v>
      </c>
      <c r="G17" s="21">
        <v>34.41</v>
      </c>
      <c r="H17" s="21">
        <f ca="1">ROUND(INDIRECT(ADDRESS(ROW()+(0), COLUMN()+(-2), 1))*INDIRECT(ADDRESS(ROW()+(0), COLUMN()+(-1), 1)), 2)</f>
        <v>352.43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168251</v>
      </c>
      <c r="H18" s="24">
        <f ca="1">ROUND(INDIRECT(ADDRESS(ROW()+(0), COLUMN()+(-2), 1))*INDIRECT(ADDRESS(ROW()+(0), COLUMN()+(-1), 1))/100, 2)</f>
        <v>3365.03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171617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