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<sst xmlns="http://schemas.openxmlformats.org/spreadsheetml/2006/main" count="26" uniqueCount="26">
  <si>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</si>
  <si>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HRD030</t>
  </si>
  <si>
    <t xml:space="preserve">m</t>
  </si>
  <si>
    <t xml:space="preserve">Padieira de chapa de aço.</t>
  </si>
  <si>
    <r>
      <rPr>
        <b/>
        <sz val="7.80"/>
        <color rgb="FF000000"/>
        <rFont val="Arial"/>
        <family val="2"/>
      </rPr>
      <t xml:space="preserve">Padieira metálica de chapa de aço S275JR de 2,5 mm de espessura, de 140 mm de largura, acabamento lacado com tinta de poliéster para exteriores</t>
    </r>
    <r>
      <rPr>
        <sz val="7.80"/>
        <color rgb="FF000000"/>
        <rFont val="Arial"/>
        <family val="2"/>
      </rPr>
      <t xml:space="preserve">.</t>
    </r>
  </si>
  <si>
    <t xml:space="preserve">Insumo</t>
  </si>
  <si>
    <t xml:space="preserve">Un</t>
  </si>
  <si>
    <t xml:space="preserve">Descrição</t>
  </si>
  <si>
    <t xml:space="preserve">Rend.</t>
  </si>
  <si>
    <t xml:space="preserve">Preço unitário</t>
  </si>
  <si>
    <t xml:space="preserve">Preço Insumo</t>
  </si>
  <si>
    <t xml:space="preserve">mt20dah010a</t>
  </si>
  <si>
    <t xml:space="preserve">m</t>
  </si>
  <si>
    <t xml:space="preserve">Padieira metálica de chapa de aço S275JR de 2,5 mm de espessura, de 140 mm de largura, acabamento lacado com tinta de poliéster para exteriores. Inclusive parte proporcional de tirantes de chapa e parafusos.</t>
  </si>
  <si>
    <t xml:space="preserve">mo019</t>
  </si>
  <si>
    <t xml:space="preserve">h</t>
  </si>
  <si>
    <t xml:space="preserve">Oficial de 1ª pedreiro.</t>
  </si>
  <si>
    <t xml:space="preserve">mo111</t>
  </si>
  <si>
    <t xml:space="preserve">h</t>
  </si>
  <si>
    <t xml:space="preserve">Auxiliar de serviços gerais.</t>
  </si>
  <si>
    <t xml:space="preserve">%</t>
  </si>
  <si>
    <t xml:space="preserve">Meios auxiliares</t>
  </si>
  <si>
    <t xml:space="preserve">%</t>
  </si>
  <si>
    <t xml:space="preserve">Custos indiretos</t>
  </si>
  <si>
    <t xml:space="preserve">Custo de manutenção decenal: R$ 2,61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</si>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</sst>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91" customWidth="1"/>
    <col min="2" max="2" width="2.91" customWidth="1"/>
    <col min="3" max="3" width="4.23" customWidth="1"/>
    <col min="4" max="4" width="69.36" customWidth="1"/>
    <col min="5" max="5" width="6.41" customWidth="1"/>
    <col min="6" max="6" width="13.11" customWidth="1"/>
    <col min="7" max="7" width="9.33" customWidth="1"/>
    <col min="8" max="8" width="1.31" customWidth="1"/>
    <col min="9" max="9" width="1.31" customWidth="1"/>
    <col min="10" max="10" width="1.17"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3"/>
      <c r="H3" s="5"/>
      <c r="I3" s="5"/>
      <c r="J3" s="5"/>
    </row>
    <row r="4" spans="1:10" ht="21.60" thickBot="1" customHeight="1">
      <c r="A4" s="6" t="s">
        <v>4</v>
      </c>
      <c r="B4" s="7"/>
      <c r="C4" s="7"/>
      <c r="D4" s="7"/>
      <c r="E4" s="7"/>
      <c r="F4" s="7"/>
      <c r="G4" s="7"/>
      <c r="H4" s="7"/>
      <c r="I4" s="7"/>
      <c r="J4" s="8"/>
    </row>
    <row r="7" spans="1:10" ht="12.00" thickBot="1" customHeight="1">
      <c r="A7" s="9" t="s">
        <v>5</v>
      </c>
      <c r="B7" s="9"/>
      <c r="C7" s="9" t="s">
        <v>6</v>
      </c>
      <c r="D7" s="9" t="s">
        <v>7</v>
      </c>
      <c r="E7" s="9" t="s">
        <v>8</v>
      </c>
      <c r="F7" s="9" t="s">
        <v>9</v>
      </c>
      <c r="G7" s="9" t="s">
        <v>10</v>
      </c>
      <c r="H7" s="9"/>
      <c r="I7" s="9"/>
      <c r="J7" s="9"/>
    </row>
    <row r="8" spans="1:10" ht="31.20" thickBot="1" customHeight="1">
      <c r="A8" s="10" t="s">
        <v>11</v>
      </c>
      <c r="B8" s="10"/>
      <c r="C8" s="12" t="s">
        <v>12</v>
      </c>
      <c r="D8" s="10" t="s">
        <v>13</v>
      </c>
      <c r="E8" s="14">
        <v>1.000000</v>
      </c>
      <c r="F8" s="16">
        <v>44.540000</v>
      </c>
      <c r="G8" s="16">
        <f ca="1">ROUND(INDIRECT(ADDRESS(ROW()+(0), COLUMN()+(-2), 1))*INDIRECT(ADDRESS(ROW()+(0), COLUMN()+(-1), 1)), 2)</f>
        <v>44.540000</v>
      </c>
      <c r="H8" s="16"/>
      <c r="I8" s="16"/>
      <c r="J8" s="16"/>
    </row>
    <row r="9" spans="1:10" ht="12.00" thickBot="1" customHeight="1">
      <c r="A9" s="17" t="s">
        <v>14</v>
      </c>
      <c r="B9" s="17"/>
      <c r="C9" s="18" t="s">
        <v>15</v>
      </c>
      <c r="D9" s="17" t="s">
        <v>16</v>
      </c>
      <c r="E9" s="19">
        <v>0.200000</v>
      </c>
      <c r="F9" s="20">
        <v>16.300000</v>
      </c>
      <c r="G9" s="20">
        <f ca="1">ROUND(INDIRECT(ADDRESS(ROW()+(0), COLUMN()+(-2), 1))*INDIRECT(ADDRESS(ROW()+(0), COLUMN()+(-1), 1)), 2)</f>
        <v>3.260000</v>
      </c>
      <c r="H9" s="20"/>
      <c r="I9" s="20"/>
      <c r="J9" s="20"/>
    </row>
    <row r="10" spans="1:10" ht="12.00" thickBot="1" customHeight="1">
      <c r="A10" s="17" t="s">
        <v>17</v>
      </c>
      <c r="B10" s="17"/>
      <c r="C10" s="21" t="s">
        <v>18</v>
      </c>
      <c r="D10" s="22" t="s">
        <v>19</v>
      </c>
      <c r="E10" s="23">
        <v>0.200000</v>
      </c>
      <c r="F10" s="24">
        <v>9.690000</v>
      </c>
      <c r="G10" s="24">
        <f ca="1">ROUND(INDIRECT(ADDRESS(ROW()+(0), COLUMN()+(-2), 1))*INDIRECT(ADDRESS(ROW()+(0), COLUMN()+(-1), 1)), 2)</f>
        <v>1.940000</v>
      </c>
      <c r="H10" s="24"/>
      <c r="I10" s="24"/>
      <c r="J10" s="24"/>
    </row>
    <row r="11" spans="1:10" ht="12.00" thickBot="1" customHeight="1">
      <c r="A11" s="17"/>
      <c r="B11" s="17"/>
      <c r="C11" s="12" t="s">
        <v>20</v>
      </c>
      <c r="D11" s="10" t="s">
        <v>21</v>
      </c>
      <c r="E11" s="14">
        <v>2.000000</v>
      </c>
      <c r="F11" s="16">
        <f ca="1">ROUND(SUM(INDIRECT(ADDRESS(ROW()+(-1), COLUMN()+(1), 1)),INDIRECT(ADDRESS(ROW()+(-2), COLUMN()+(1), 1)),INDIRECT(ADDRESS(ROW()+(-3), COLUMN()+(1), 1))), 2)</f>
        <v>49.740000</v>
      </c>
      <c r="G11" s="16">
        <f ca="1">ROUND(INDIRECT(ADDRESS(ROW()+(0), COLUMN()+(-2), 1))*INDIRECT(ADDRESS(ROW()+(0), COLUMN()+(-1), 1))/100, 2)</f>
        <v>0.990000</v>
      </c>
      <c r="H11" s="16"/>
      <c r="I11" s="16"/>
      <c r="J11" s="16"/>
    </row>
    <row r="12" spans="1:10" ht="12.00" thickBot="1" customHeight="1">
      <c r="A12" s="22"/>
      <c r="B12" s="22"/>
      <c r="C12" s="21" t="s">
        <v>22</v>
      </c>
      <c r="D12" s="22" t="s">
        <v>23</v>
      </c>
      <c r="E12" s="23">
        <v>3.000000</v>
      </c>
      <c r="F12" s="24">
        <f ca="1">ROUND(SUM(INDIRECT(ADDRESS(ROW()+(-1), COLUMN()+(1), 1)),INDIRECT(ADDRESS(ROW()+(-2), COLUMN()+(1), 1)),INDIRECT(ADDRESS(ROW()+(-3), COLUMN()+(1), 1)),INDIRECT(ADDRESS(ROW()+(-4), COLUMN()+(1), 1))), 2)</f>
        <v>50.730000</v>
      </c>
      <c r="G12" s="24">
        <f ca="1">ROUND(INDIRECT(ADDRESS(ROW()+(0), COLUMN()+(-2), 1))*INDIRECT(ADDRESS(ROW()+(0), COLUMN()+(-1), 1))/100, 2)</f>
        <v>1.520000</v>
      </c>
      <c r="H12" s="24"/>
      <c r="I12" s="24"/>
      <c r="J12" s="24"/>
    </row>
    <row r="13" spans="1:10" ht="12.00" thickBot="1" customHeight="1">
      <c r="A13" s="6" t="s">
        <v>24</v>
      </c>
      <c r="B13" s="6"/>
      <c r="C13" s="7"/>
      <c r="D13" s="7"/>
      <c r="E13" s="25"/>
      <c r="F13" s="6" t="s">
        <v>25</v>
      </c>
      <c r="G13" s="26">
        <f ca="1">ROUND(SUM(INDIRECT(ADDRESS(ROW()+(-1), COLUMN()+(0), 1)),INDIRECT(ADDRESS(ROW()+(-2), COLUMN()+(0), 1)),INDIRECT(ADDRESS(ROW()+(-3), COLUMN()+(0), 1)),INDIRECT(ADDRESS(ROW()+(-4), COLUMN()+(0), 1)),INDIRECT(ADDRESS(ROW()+(-5), COLUMN()+(0), 1))), 2)</f>
        <v>52.250000</v>
      </c>
      <c r="H13" s="26"/>
      <c r="I13" s="26"/>
      <c r="J13" s="26"/>
    </row>
  </sheetData>
  <mergeCells count="18">
    <mergeCell ref="A1:J1"/>
    <mergeCell ref="B3:C3"/>
    <mergeCell ref="D3:G3"/>
    <mergeCell ref="A4:J4"/>
    <mergeCell ref="A7:B7"/>
    <mergeCell ref="G7:J7"/>
    <mergeCell ref="A8:B8"/>
    <mergeCell ref="G8:J8"/>
    <mergeCell ref="A9:B9"/>
    <mergeCell ref="G9:J9"/>
    <mergeCell ref="A10:B10"/>
    <mergeCell ref="G10:J10"/>
    <mergeCell ref="A11:B11"/>
    <mergeCell ref="G11:J11"/>
    <mergeCell ref="A12:B12"/>
    <mergeCell ref="G12:J12"/>
    <mergeCell ref="A13:D13"/>
    <mergeCell ref="G13:J13"/>
  </mergeCells>
  <pageMargins left="0.620079" right="0.472441" top="0.472441" bottom="0.472441" header="0.0" footer="0.0"/>
  <pageSetup paperSize="9" orientation="portrait"/>
  <rowBreaks count="0" manualBreakCount="0">
    </rowBreaks>
</worksheet>
</file>